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felipe\Desktop\Reporte 2017 (COMPLETO)\"/>
    </mc:Choice>
  </mc:AlternateContent>
  <xr:revisionPtr revIDLastSave="0" documentId="8_{B067B95F-975F-4AE9-BD86-EEE9D683D6C1}" xr6:coauthVersionLast="34" xr6:coauthVersionMax="34" xr10:uidLastSave="{00000000-0000-0000-0000-000000000000}"/>
  <bookViews>
    <workbookView xWindow="0" yWindow="0" windowWidth="21660" windowHeight="11520" xr2:uid="{049F6DF0-DEBC-4DFE-BC4D-3DAF24AE4370}"/>
  </bookViews>
  <sheets>
    <sheet name="ENERO 2017" sheetId="1" r:id="rId1"/>
  </sheets>
  <externalReferences>
    <externalReference r:id="rId2"/>
  </externalReferenc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1" i="1" l="1"/>
  <c r="G159" i="1" s="1"/>
  <c r="G161" i="1" s="1"/>
  <c r="G160" i="1"/>
  <c r="G158" i="1"/>
  <c r="G157" i="1"/>
  <c r="G156" i="1"/>
  <c r="G146" i="1"/>
</calcChain>
</file>

<file path=xl/sharedStrings.xml><?xml version="1.0" encoding="utf-8"?>
<sst xmlns="http://schemas.openxmlformats.org/spreadsheetml/2006/main" count="858" uniqueCount="542">
  <si>
    <t>Reporte de Ordenes y Contratos de Compra Enero 2017</t>
  </si>
  <si>
    <t>Departo de Compras y Aprovisionamiento</t>
  </si>
  <si>
    <t>Fecha Registro</t>
  </si>
  <si>
    <t>Caratula</t>
  </si>
  <si>
    <t>Proveedor</t>
  </si>
  <si>
    <t>Identificacion Contrato</t>
  </si>
  <si>
    <t>Identificacion Tramites</t>
  </si>
  <si>
    <t>Estados Documento Compras</t>
  </si>
  <si>
    <t>Total en Pesos</t>
  </si>
  <si>
    <t>03/01/2017</t>
  </si>
  <si>
    <t>Adq. de (1) Baterías ( Administración Jimani )</t>
  </si>
  <si>
    <t>San Miguel &amp; Cia, SRL</t>
  </si>
  <si>
    <t>OC-2-2017</t>
  </si>
  <si>
    <t>CDU-2-2017</t>
  </si>
  <si>
    <t>Aprobado</t>
  </si>
  <si>
    <t>Adq. de (4) Baterías ( Administración Jimani )</t>
  </si>
  <si>
    <t>TRACE INTERNATIONAL, SRL</t>
  </si>
  <si>
    <t>OC-3-2017</t>
  </si>
  <si>
    <t>Adq. de Productos de Lavado para Vehiculos del ( Despacho General )</t>
  </si>
  <si>
    <t>Centro Cuesta Nacional, SAS</t>
  </si>
  <si>
    <t>OC-1-2017</t>
  </si>
  <si>
    <t>CDU-598-2016</t>
  </si>
  <si>
    <t>Serv. Publiciidad Institucional (contrato del 05/11/2016 al 05/11/2017)</t>
  </si>
  <si>
    <t>Producciones Ella y El, SRL</t>
  </si>
  <si>
    <t>CO-1-2017</t>
  </si>
  <si>
    <t>PE-1-2017</t>
  </si>
  <si>
    <t>Serv. Rep. Copiadoras (Dpto. Nóminas, Aeropuerto Del Cibao)</t>
  </si>
  <si>
    <t>Copydom, SRL</t>
  </si>
  <si>
    <t>CO-2-2017</t>
  </si>
  <si>
    <t>CDU-3-2017</t>
  </si>
  <si>
    <t>Serv. de Adecuación de oficinas e impermeabilización canaletas laboratorio Lope de Vega, DGA</t>
  </si>
  <si>
    <t>Satoserv, SRL</t>
  </si>
  <si>
    <t>CO-4-2017</t>
  </si>
  <si>
    <t>CMC-195-2016</t>
  </si>
  <si>
    <t>Serv. de Frosteado de Puertas y Paneles de vidrios (Edif. Lope de vega)</t>
  </si>
  <si>
    <t>CONSTRUCTORA SARC &amp; ASOCIADOS, SRL</t>
  </si>
  <si>
    <t>CO-3-2017</t>
  </si>
  <si>
    <t>CMC-198-2016</t>
  </si>
  <si>
    <t>04/01/2017</t>
  </si>
  <si>
    <t>Adq. Combustible (DGA)</t>
  </si>
  <si>
    <t>Inversiones Cajamarca, SRL</t>
  </si>
  <si>
    <t>OC-5-2017</t>
  </si>
  <si>
    <t>PE-3-2017</t>
  </si>
  <si>
    <t>Adquisicion Porta traje (Dpto. de Transportacion) DGA</t>
  </si>
  <si>
    <t>Muebles Omar, SA</t>
  </si>
  <si>
    <t>OC-6-2017</t>
  </si>
  <si>
    <t>CDU-4-2017</t>
  </si>
  <si>
    <t>Suministro e Instalación de Extintores Tipo ABC (Edf. Capacitación Aduanera OMA)</t>
  </si>
  <si>
    <t>De Soto Trading, SRL</t>
  </si>
  <si>
    <t>OC-7-2017</t>
  </si>
  <si>
    <t>CDU-600-2016</t>
  </si>
  <si>
    <t>Suministro e Instalación de Unidades de A/A (Edificios  Club de Aduanas) DGA</t>
  </si>
  <si>
    <t>Inverpack, SRL</t>
  </si>
  <si>
    <t>OC-4-2017</t>
  </si>
  <si>
    <t>CP-92-2016</t>
  </si>
  <si>
    <t>05/01/2017</t>
  </si>
  <si>
    <t>Adq. Tickets Electrónicos (Almacenes de Subasta)</t>
  </si>
  <si>
    <t>Tropigas Dominicana, SRL</t>
  </si>
  <si>
    <t>OC-14-2017</t>
  </si>
  <si>
    <t>PE-7-2017</t>
  </si>
  <si>
    <t>Adq. de Conos Truper PVC 28'</t>
  </si>
  <si>
    <t>OC-10-2017</t>
  </si>
  <si>
    <t>CDU-5-2017</t>
  </si>
  <si>
    <t>Adq. de Materiales para la Const. e Instalación de Puerta para la Caseta Eléctrica Adm. de Santo Domingo</t>
  </si>
  <si>
    <t>Ferreteria Popular, SRL</t>
  </si>
  <si>
    <t>OC-11-2017</t>
  </si>
  <si>
    <t>CDU-604-2016</t>
  </si>
  <si>
    <t>Adq. de Tes, Cremora, Greca y Termos</t>
  </si>
  <si>
    <t>Inversiones Srem, SRL</t>
  </si>
  <si>
    <t>OC-12-2017</t>
  </si>
  <si>
    <t>CDU-7-2017</t>
  </si>
  <si>
    <t>Adq. de Uniformes para empleada</t>
  </si>
  <si>
    <t>Antonio Chahín M., SA</t>
  </si>
  <si>
    <t>OC-13-2017</t>
  </si>
  <si>
    <t>CDU-6-2017</t>
  </si>
  <si>
    <t>Adquisición de materiales ferreteros</t>
  </si>
  <si>
    <t>ANTONIO P. HACHE &amp; CO, SAS</t>
  </si>
  <si>
    <t>OC-9-2017</t>
  </si>
  <si>
    <t>CDU-601-2016</t>
  </si>
  <si>
    <t>Mant. y Rep. Vehiculos ( Transportación, Inteligencia Aduanera, Gerencia Supervisores )</t>
  </si>
  <si>
    <t>Retucar Auto Paint, SRL</t>
  </si>
  <si>
    <t>OC-8-2017</t>
  </si>
  <si>
    <t>PE-4-2017</t>
  </si>
  <si>
    <t>Serv. Sistema Electrónico para pago de Peajes</t>
  </si>
  <si>
    <t>Consorcio de Tarjetas Dominicanas, S.A</t>
  </si>
  <si>
    <t>CO-6-2017</t>
  </si>
  <si>
    <t>PE-6-2017</t>
  </si>
  <si>
    <t>Serv. de Construcción e instalación de un portón  (  Almacén Subasta )</t>
  </si>
  <si>
    <t>CO-7-2017</t>
  </si>
  <si>
    <t>CMC-182-2016</t>
  </si>
  <si>
    <t>Serv. de Construcción e instalación de una jaula de seguridad (  Almacén de Subastas )</t>
  </si>
  <si>
    <t>ROVERTZ, SRL</t>
  </si>
  <si>
    <t>CO-8-2017</t>
  </si>
  <si>
    <t>Servicio de Limpieza, Pulido y Brillado de Escalera  (Adm.Santo Domingo) DGA</t>
  </si>
  <si>
    <t>CKP SUPPLY, SRL</t>
  </si>
  <si>
    <t>CO-5-2017</t>
  </si>
  <si>
    <t>CDU-1-2017</t>
  </si>
  <si>
    <t>06/01/2017</t>
  </si>
  <si>
    <t>Adq, Boletos Aereo (P/Varios empleados de esta DGA)</t>
  </si>
  <si>
    <t>Viajes Monterrei, SRL</t>
  </si>
  <si>
    <t>OC-16-2017</t>
  </si>
  <si>
    <t>PE-10-2017</t>
  </si>
  <si>
    <t>Adq. Combustible (Coordinadora Región Norte, diciembre 2016)</t>
  </si>
  <si>
    <t>Elías Pérez Combustibles, SRL</t>
  </si>
  <si>
    <t>OC-15-2017</t>
  </si>
  <si>
    <t>PE-8-2017</t>
  </si>
  <si>
    <t>Adq. Corona de Flores (Para el Padre de la Empleada Martina Gomez)</t>
  </si>
  <si>
    <t>Creaciones Sorivel, SRL</t>
  </si>
  <si>
    <t>OC-17-2017</t>
  </si>
  <si>
    <t>CDU-9-2017</t>
  </si>
  <si>
    <t>Adquisición de Artículos Ferreteros (Edif. Capacitación Aduanera OMA)</t>
  </si>
  <si>
    <t>FERRETERIA LA ESPAÑOLA, SRL</t>
  </si>
  <si>
    <t>CO-10-2017</t>
  </si>
  <si>
    <t>CMC-201-2016</t>
  </si>
  <si>
    <t>Serv. Hospedaje (Adm. Aeropuerto La Romana, noviembre 2016)</t>
  </si>
  <si>
    <t>HOTEL OLIMPO, SA</t>
  </si>
  <si>
    <t>CO-12-2017</t>
  </si>
  <si>
    <t>CDU-8-2017</t>
  </si>
  <si>
    <t>Serv. Soporte Técnico al Sistema Microsoft Dynamics (septiembre y octubre 2015)</t>
  </si>
  <si>
    <t>JIMENEZ MORLA &amp; ASOCIADOS, SRL</t>
  </si>
  <si>
    <t>CO-9-2017</t>
  </si>
  <si>
    <t>PE-9-2017</t>
  </si>
  <si>
    <t>10/01/2017</t>
  </si>
  <si>
    <t>Adq. de Adorno Navideño ( Relaciones Publicas )</t>
  </si>
  <si>
    <t>Ferreteria Americana, SAS</t>
  </si>
  <si>
    <t>OC-19-2017</t>
  </si>
  <si>
    <t>CDU-571-2016</t>
  </si>
  <si>
    <t>Adquisición de equipos de impresión para diferentes áreas de la DGA.</t>
  </si>
  <si>
    <t>Compu-Office Dominicana, SRL</t>
  </si>
  <si>
    <t>OC-18-2017</t>
  </si>
  <si>
    <t>CP-65-2016</t>
  </si>
  <si>
    <t>Serv. de Lavado de Autobuses ( Depto. Transportacion )</t>
  </si>
  <si>
    <t>527 Services Express, SRL</t>
  </si>
  <si>
    <t>CO-13-2017</t>
  </si>
  <si>
    <t>PE-5-2017</t>
  </si>
  <si>
    <t>11/01/2017</t>
  </si>
  <si>
    <t>Adq. Gas Licuado de Petroleo (Restaurante El Higuero)</t>
  </si>
  <si>
    <t>OC-20-2017</t>
  </si>
  <si>
    <t>PE-14-2017</t>
  </si>
  <si>
    <t>Adq. Uniforme p/Camarera (Dpto. de Relaciones Publicas) DGA</t>
  </si>
  <si>
    <t>OC-28-2017</t>
  </si>
  <si>
    <t>CDU-17-2017</t>
  </si>
  <si>
    <t>Adq. de cajas de cartón p/archivar documentos  (DGAP-UC-CD-2017-0011)</t>
  </si>
  <si>
    <t>Smurfit Kappa Republica Dominicana, SA</t>
  </si>
  <si>
    <t>OC-21-2017</t>
  </si>
  <si>
    <t>CDU-12-2017</t>
  </si>
  <si>
    <t>Adquisición  de 36 Metros de Grava Blanca Decorativa para uso en las Diferentes Áreas del ( edificios Club de Aduanas )</t>
  </si>
  <si>
    <t>Comercial Ferretero E. Pérez, SRL</t>
  </si>
  <si>
    <t>OC-30-2017</t>
  </si>
  <si>
    <t>CDU-11-2017</t>
  </si>
  <si>
    <t>Adquisición de camionetas para uso en la Dirección General de Aduanas</t>
  </si>
  <si>
    <t>Delta Comercial, SA</t>
  </si>
  <si>
    <t>OC-29-2017</t>
  </si>
  <si>
    <t>PE-542-2016</t>
  </si>
  <si>
    <t>Imp. Form. Euro-1(Circulacion de Mercancias)Dpto. de Compras y Aprovisionamiento, DGA</t>
  </si>
  <si>
    <t>Victor Fast Print, SRL</t>
  </si>
  <si>
    <t>OC-22-2017</t>
  </si>
  <si>
    <t>CDU-499-2016</t>
  </si>
  <si>
    <t>Mant. y Rep. de Vehículo, Chasis JTGFB518201067699</t>
  </si>
  <si>
    <t>OC-26-2017</t>
  </si>
  <si>
    <t>PE-11-2017</t>
  </si>
  <si>
    <t>Mant: Rep. de Vehículo, Chasis 3CZRE4H56AG701052.</t>
  </si>
  <si>
    <t>Auto Centro Duarte Herrera, SRL</t>
  </si>
  <si>
    <t>OC-27-2017</t>
  </si>
  <si>
    <t>PE-12-2017</t>
  </si>
  <si>
    <t>Serv. Rep. Copiadora (Adm. Puerto Plata)</t>
  </si>
  <si>
    <t>CO-14-2017</t>
  </si>
  <si>
    <t>CDU-14-2017</t>
  </si>
  <si>
    <t>Serv. de Incineración de Cigarrillos incautados por esta DGA</t>
  </si>
  <si>
    <t>INTER CON SECURITY SYSTEMS (DR), SRL</t>
  </si>
  <si>
    <t>CO-16-2017</t>
  </si>
  <si>
    <t>PE-16-2017</t>
  </si>
  <si>
    <t>Serv. de Rep. del rodamiento polea limitador de velocidad en Ascensores ( DGA en Agora Mall )</t>
  </si>
  <si>
    <t>Servicios e Instalaciones Técnicas, SRL</t>
  </si>
  <si>
    <t>CO-15-2017</t>
  </si>
  <si>
    <t>CDU-10-2017</t>
  </si>
  <si>
    <t>Suministro e Instalacion de Cristal p/puerta (Dpto. de Ingeniería y Mantenimiento) DGA</t>
  </si>
  <si>
    <t>Grupo de Servicios Herrera, SRL</t>
  </si>
  <si>
    <t>OC-25-2017</t>
  </si>
  <si>
    <t>CDU-15-2017</t>
  </si>
  <si>
    <t>Suministro e instalación de vidrios espejo baño de hombres</t>
  </si>
  <si>
    <t>Constructora Novo Toribio &amp; Asociados, SRL</t>
  </si>
  <si>
    <t>OC-24-2017</t>
  </si>
  <si>
    <t>CDU-13-2017</t>
  </si>
  <si>
    <t>12/01/2017</t>
  </si>
  <si>
    <t>Adq. Cajas Registradora (Aeropuerto Del Cibao)</t>
  </si>
  <si>
    <t>Importadora Dopel, SRL</t>
  </si>
  <si>
    <t>OC-31-2017</t>
  </si>
  <si>
    <t>CDU-18-2017</t>
  </si>
  <si>
    <t>Adq. Gomas (Supervisoría Gral. de Seguridad y Enc. Sup. ZF Región Sur)</t>
  </si>
  <si>
    <t>HYL, SA</t>
  </si>
  <si>
    <t>OC-33-2017</t>
  </si>
  <si>
    <t>CDU-20-2017</t>
  </si>
  <si>
    <t>Suministro e Instalación de 8 ventanas de vidrios, y Reparación de existentes (Gerencia Financiera)</t>
  </si>
  <si>
    <t>JOSE RAUL BUTTEN DIPLAN</t>
  </si>
  <si>
    <t>OC-32-2017</t>
  </si>
  <si>
    <t>CMC-199-2016</t>
  </si>
  <si>
    <t>Suministro e Instalación de Cortinas Blackout (Club de Aduanas)</t>
  </si>
  <si>
    <t>NAFITS ENGINEERING SERVICES, SRL</t>
  </si>
  <si>
    <t>OC-34-2017</t>
  </si>
  <si>
    <t>CDU-19-2017</t>
  </si>
  <si>
    <t>13/01/2017</t>
  </si>
  <si>
    <t>Adq. de televisor, base p/pared Sheet Rock y cable HDMI de 12/15¨</t>
  </si>
  <si>
    <t>ALMODA ALMACEN DE LA MODA, SRL</t>
  </si>
  <si>
    <t>OC-37-2017</t>
  </si>
  <si>
    <t>CDU-24-2017</t>
  </si>
  <si>
    <t>Adq.de controles p/aire Acond. y Tight Wrap.</t>
  </si>
  <si>
    <t>Alutech, SRL</t>
  </si>
  <si>
    <t>OC-35-2017</t>
  </si>
  <si>
    <t>CDU-22-2017</t>
  </si>
  <si>
    <t>Adquisición de motocicletas todo terreno para uso de la DGA</t>
  </si>
  <si>
    <t>SANTO DOMINGO MOTORS COMPANY, SA</t>
  </si>
  <si>
    <t>OC-36-2017</t>
  </si>
  <si>
    <t>CMC-1-2017</t>
  </si>
  <si>
    <t>16/01/2017</t>
  </si>
  <si>
    <t>Adq. Baterías (Transportación, Fiscalización Minera, Supervisoría Gral de Seguridad)</t>
  </si>
  <si>
    <t>Ohtsu del Caribe, SRL</t>
  </si>
  <si>
    <t>OC-39-2017</t>
  </si>
  <si>
    <t>CDU-26-2017</t>
  </si>
  <si>
    <t>Adq. Gomas (Transportación, chasis JN1TCSYB120521381)</t>
  </si>
  <si>
    <t>Repuestos &amp; Lubricantes Arias, SRL</t>
  </si>
  <si>
    <t>OC-41-2017</t>
  </si>
  <si>
    <t>CDU-27-2017</t>
  </si>
  <si>
    <t>Adq. Tickets P/Combustible (Supervisoría General de Seguridad)</t>
  </si>
  <si>
    <t>OC-38-2017</t>
  </si>
  <si>
    <t>PE-22-2017</t>
  </si>
  <si>
    <t>Adq. de teléfono inalámbrico, pizarra magnetica, valijas y locker</t>
  </si>
  <si>
    <t>OC-43-2017</t>
  </si>
  <si>
    <t>CDU-23-2017</t>
  </si>
  <si>
    <t>Confeccion de Uniformes p/personal Aerop. (Dpto. Compensación y Beneficios) DGA</t>
  </si>
  <si>
    <t>LE TAILLEUR, SRL</t>
  </si>
  <si>
    <t>OC-40-2017</t>
  </si>
  <si>
    <t>CP-85-2016</t>
  </si>
  <si>
    <t>Mant. y Rep. de Vehículos (  Transportacion, Inteligencia, Tecnología, Hidrocarburos, Aeropuerto Cibao )</t>
  </si>
  <si>
    <t>OC-42-2017</t>
  </si>
  <si>
    <t>PE-21-2017</t>
  </si>
  <si>
    <t>Serv. Alquiler Transporte</t>
  </si>
  <si>
    <t>LOGISTICA LA ESPAÑOLA SCT, SRL</t>
  </si>
  <si>
    <t>CO-19-2017</t>
  </si>
  <si>
    <t>PE-23-2017</t>
  </si>
  <si>
    <t>Serv. de Rep. y Mant. de puertas enrollables</t>
  </si>
  <si>
    <t>GRUPO AVIDENSA, SRL</t>
  </si>
  <si>
    <t>CO-18-2017</t>
  </si>
  <si>
    <t>CDU-25-2017</t>
  </si>
  <si>
    <t>Servicio de Limpieza y Lavado de Alfombras del Centro de Capacitación Aduanera del Club, DGA</t>
  </si>
  <si>
    <t>CO-17-2017</t>
  </si>
  <si>
    <t>CDU-16-2017</t>
  </si>
  <si>
    <t>17/01/2017</t>
  </si>
  <si>
    <t>Adq. Contenedor de 1100 litros</t>
  </si>
  <si>
    <t>Comercial Guanacaste, SRL</t>
  </si>
  <si>
    <t>OC-48-2017</t>
  </si>
  <si>
    <t>CDU-31-2017</t>
  </si>
  <si>
    <t>Creado</t>
  </si>
  <si>
    <t>Adq. Pin Broche con Logo Institucional  (Gerencia de Recursos Humanos) DGA</t>
  </si>
  <si>
    <t>Promopro, EIRL</t>
  </si>
  <si>
    <t>OC-47-2017</t>
  </si>
  <si>
    <t>CDU-528-2016</t>
  </si>
  <si>
    <t>Adq. Uniformes para Celadores(Dpto. Compensación y Beneficios) DGA</t>
  </si>
  <si>
    <t>CEBAS, SRL</t>
  </si>
  <si>
    <t>OC-51-2017</t>
  </si>
  <si>
    <t>CMC-171-2016</t>
  </si>
  <si>
    <t>Adq. Uniformes para Celadores(Dpto. de Compensación y Beneficios) DGA</t>
  </si>
  <si>
    <t>DANIEL ANTONIO FIGUEROA HERNANDEZ</t>
  </si>
  <si>
    <t>OC-49-2017</t>
  </si>
  <si>
    <t>Diversas Variada Armidis (DVA) &amp; Asociados, SRL</t>
  </si>
  <si>
    <t>OC-50-2017</t>
  </si>
  <si>
    <t>Mant. y Rep. de Vehículo, Chasis 5NPET46C68H313512</t>
  </si>
  <si>
    <t>Servicio Sistema Motriz AMG, EIRL</t>
  </si>
  <si>
    <t>OC-44-2017</t>
  </si>
  <si>
    <t>PE-17-2017</t>
  </si>
  <si>
    <t>Mant. y Rep. de Vehículo, Chasis 9BM3821767B4900953</t>
  </si>
  <si>
    <t>Autozama, SAS</t>
  </si>
  <si>
    <t>OC-46-2017</t>
  </si>
  <si>
    <t>PE-18-2017</t>
  </si>
  <si>
    <t>Mant: Rep. de Grúa , Chasis VWAL5034VSA378761</t>
  </si>
  <si>
    <t>Talleres el Monumento, SRL</t>
  </si>
  <si>
    <t>OC-45-2017</t>
  </si>
  <si>
    <t>PE-19-2017</t>
  </si>
  <si>
    <t>CO-20-2017</t>
  </si>
  <si>
    <t>PE-20-2017</t>
  </si>
  <si>
    <t>18/01/2017</t>
  </si>
  <si>
    <t>ADQ. CAJAS DE CARTÓN PARA ARCHIVO DE DOCUMENTOS  DGAP-UC-CD-2017-0034</t>
  </si>
  <si>
    <t>OC-59-2017</t>
  </si>
  <si>
    <t>CDU-33-2017</t>
  </si>
  <si>
    <t>Adq. Cajas de Cartón para Archivo de Documentos   DGAP-UC-CD-2017-0033</t>
  </si>
  <si>
    <t>OC-58-2017</t>
  </si>
  <si>
    <t>CDU-32-2017</t>
  </si>
  <si>
    <t>Adq. Gomas (Transportación, chasis JTJBT20X530018083, 5NPET46C68H313512)</t>
  </si>
  <si>
    <t>OC-55-2017</t>
  </si>
  <si>
    <t>CDU-34-2017</t>
  </si>
  <si>
    <t>Adq. Tinaco de 1000 Galones y sus Materiales de Instalación ( Haina Oriental )</t>
  </si>
  <si>
    <t>Harmony &amp; Co, SRL</t>
  </si>
  <si>
    <t>OC-57-2017</t>
  </si>
  <si>
    <t>CDU-30-2017</t>
  </si>
  <si>
    <t>Adquisición de componentes eléctricos para ser instalados en las MRX</t>
  </si>
  <si>
    <t>A CH Contratistas Electromecanicos, SRL</t>
  </si>
  <si>
    <t>OC-52-2017</t>
  </si>
  <si>
    <t>CP-80-2016</t>
  </si>
  <si>
    <t>Critical Power, SRL</t>
  </si>
  <si>
    <t>OC-53-2017</t>
  </si>
  <si>
    <t>Consultoría-Desarrollo de Interfaces de Servicios de Comunicación Web</t>
  </si>
  <si>
    <t>Mediatrix, SRL</t>
  </si>
  <si>
    <t>CO-22-2017</t>
  </si>
  <si>
    <t>CP-64-2016</t>
  </si>
  <si>
    <t>Razem, SRL</t>
  </si>
  <si>
    <t>CO-23-2017</t>
  </si>
  <si>
    <t>Serv. Mantenimiento de Unidades de A/A, (Centro de Capacitacion Aduanera, OMA) Club DGA</t>
  </si>
  <si>
    <t>Contratistas Fabian Cruz Y Asociados Confaca, SRL</t>
  </si>
  <si>
    <t>OC-56-2017</t>
  </si>
  <si>
    <t>CMC-5-2017</t>
  </si>
  <si>
    <t>Serv. Refrigerio (Actividad en Auditorium)</t>
  </si>
  <si>
    <t>Fascendi, SRL</t>
  </si>
  <si>
    <t>CO-21-2017</t>
  </si>
  <si>
    <t>CDU-29-2017</t>
  </si>
  <si>
    <t>Serv. Reparación de Fotocopiadora ( Adm. Haina Oriental, Adm. Romana )</t>
  </si>
  <si>
    <t>CO-24-2017</t>
  </si>
  <si>
    <t>CDU-28-2017</t>
  </si>
  <si>
    <t>Servicio de Mantenimiento  General al Chiller no. 02 de esta DGA.</t>
  </si>
  <si>
    <t>Buiteco, EIRL</t>
  </si>
  <si>
    <t>CO-25-2017</t>
  </si>
  <si>
    <t>CMC-4-2017</t>
  </si>
  <si>
    <t>19/01/2017</t>
  </si>
  <si>
    <t>ADQ. DISCOS DUROS (Asesora de Relaciones Públicas) DGA</t>
  </si>
  <si>
    <t>2P Technology, SRL</t>
  </si>
  <si>
    <t>OC-61-2017</t>
  </si>
  <si>
    <t>CDU-36-2017</t>
  </si>
  <si>
    <t>Adq. Batería (Mantenimiento, chasis MMBJRK7402D642049)</t>
  </si>
  <si>
    <t>OC-63-2017</t>
  </si>
  <si>
    <t>CDU-37-2017</t>
  </si>
  <si>
    <t>Adq. Combustible (Aeropuerto Presidente Juan Bosch, noviembre 2016)</t>
  </si>
  <si>
    <t>Justin Plaza SRL</t>
  </si>
  <si>
    <t>OC-60-2017</t>
  </si>
  <si>
    <t>PE-2-2017</t>
  </si>
  <si>
    <t>Adquisición de baterías para ser usado en los UPS de la DGA</t>
  </si>
  <si>
    <t>OC-62-2017</t>
  </si>
  <si>
    <t>CP-94-2016</t>
  </si>
  <si>
    <t>20/01/2017</t>
  </si>
  <si>
    <t>Adq. Fardos de Azúcar en Sobres con Logo Institucional (Dpto. de Compras y Aprovisionamiento) DGA</t>
  </si>
  <si>
    <t>OC-68-2017</t>
  </si>
  <si>
    <t>CMC-3-2017</t>
  </si>
  <si>
    <t>Adquisicion  Materiales Gastables (Diftes. Dptos.) DGA</t>
  </si>
  <si>
    <t>OC-67-2017</t>
  </si>
  <si>
    <t>CDU-38-2017</t>
  </si>
  <si>
    <t>Adquisición de Pinturas y Materiales para pintar (Edif. Cap. OMA)</t>
  </si>
  <si>
    <t>OC-65-2017</t>
  </si>
  <si>
    <t>CMC-200-2016</t>
  </si>
  <si>
    <t>Adquisición de Sobre Manila, Tamaño 13 x13 pulg.</t>
  </si>
  <si>
    <t>Copicentro Diall, SRL</t>
  </si>
  <si>
    <t>OC-69-2017</t>
  </si>
  <si>
    <t>CDU-39-2017</t>
  </si>
  <si>
    <t>Mant. y Rep. Vehiculos ( Transportación, Tecnología, Sección Policial )</t>
  </si>
  <si>
    <t>OC-66-2017</t>
  </si>
  <si>
    <t>PE-24-2017</t>
  </si>
  <si>
    <t>Serv. Almuerzo en Hotel (Taller Regional con Centroamérica, Panamá y Rep. Dom. 24/01/17)</t>
  </si>
  <si>
    <t>Orión Investments Group, INC</t>
  </si>
  <si>
    <t>CO-26-2017</t>
  </si>
  <si>
    <t>CMC-9-2017</t>
  </si>
  <si>
    <t>Serv. de Publicación de Aviso</t>
  </si>
  <si>
    <t>Editora El Nuevo Diario, SA</t>
  </si>
  <si>
    <t>CO-27-2017</t>
  </si>
  <si>
    <t>PE-25-2017</t>
  </si>
  <si>
    <t>23/01/2017</t>
  </si>
  <si>
    <t>Adq. Combustible (Adm. Puerto Plata, diciembre 2016)</t>
  </si>
  <si>
    <t>Combustible y Derivados del Norte, SRL</t>
  </si>
  <si>
    <t>OC-77-2017</t>
  </si>
  <si>
    <t>PE-34-2017</t>
  </si>
  <si>
    <t>Adq. Combustible (Aeropuerto Presidente Juan Bosch, diciembre 2016)</t>
  </si>
  <si>
    <t>OC-70-2017</t>
  </si>
  <si>
    <t>PE-28-2017</t>
  </si>
  <si>
    <t>Adq. Combustible (Almacenes de Almadeca)</t>
  </si>
  <si>
    <t>Sunix Petroleum, SRL</t>
  </si>
  <si>
    <t>OC-74-2017</t>
  </si>
  <si>
    <t>PE-30-2017</t>
  </si>
  <si>
    <t>Adq. de Bedidas y Picaderas  DGAP-UC-CD-2017-0045</t>
  </si>
  <si>
    <t>OC-78-2017</t>
  </si>
  <si>
    <t>CDU-44-2017</t>
  </si>
  <si>
    <t>Adq. de agendas y Porta Tarjetas de Presentación</t>
  </si>
  <si>
    <t>OC-76-2017</t>
  </si>
  <si>
    <t>CDU-42-2017</t>
  </si>
  <si>
    <t>Adq. de cajas de Papel 14 7/8 x 11 2P, forma continua (Rayado)</t>
  </si>
  <si>
    <t>Formularios Comerciales, SA</t>
  </si>
  <si>
    <t>OC-75-2017</t>
  </si>
  <si>
    <t>CDU-43-2017</t>
  </si>
  <si>
    <t>Mant. y Rep. Vehiculos ( Inteligencia Aduanera, Contabilidad )</t>
  </si>
  <si>
    <t>OC-71-2017</t>
  </si>
  <si>
    <t>PE-29-2017</t>
  </si>
  <si>
    <t>Mant. y Rep. de Vehículos ( Transportacion, Despacho )</t>
  </si>
  <si>
    <t>OC-72-2017</t>
  </si>
  <si>
    <t>PE-26-2017</t>
  </si>
  <si>
    <t>Serv. Rep. Copiadoras (Inteligencia Aduanera, Propiedad Intelectual, Transportación, Juridica)</t>
  </si>
  <si>
    <t>CO-28-2017</t>
  </si>
  <si>
    <t>CDU-41-2017</t>
  </si>
  <si>
    <t>Serv. de Laminado ( Transportacion, DGA )</t>
  </si>
  <si>
    <t>CO-29-2017</t>
  </si>
  <si>
    <t>PE-27-2017</t>
  </si>
  <si>
    <t>Suministro e Instalación de Alfombra Alto Trafico (Club de Aduanas)</t>
  </si>
  <si>
    <t>OC-73-2017</t>
  </si>
  <si>
    <t>CMC-193-2016</t>
  </si>
  <si>
    <t>24/01/2017</t>
  </si>
  <si>
    <t>Adq. Combustible (Aeropuerto Int. Del Cibao, diciembre 2016)</t>
  </si>
  <si>
    <t>OC-79-2017</t>
  </si>
  <si>
    <t>PE-37-2017</t>
  </si>
  <si>
    <t>Adq. de Tarjetas, Fotoceldas, Control Remoto (Portones de esta DGA)</t>
  </si>
  <si>
    <t>Came Dominicana, SRL</t>
  </si>
  <si>
    <t>OC-80-2017</t>
  </si>
  <si>
    <t>CDU-47-2017</t>
  </si>
  <si>
    <t>Mant. y Rep. de Vehículo, Chasis MPATFS85JFT002992</t>
  </si>
  <si>
    <t>Autocamiones, SA</t>
  </si>
  <si>
    <t>OC-82-2017</t>
  </si>
  <si>
    <t>PE-32-2017</t>
  </si>
  <si>
    <t>Mant. y Rep. de Vehículos (  Transportacion, Despacho )</t>
  </si>
  <si>
    <t>Saes, SRL</t>
  </si>
  <si>
    <t>OC-81-2017</t>
  </si>
  <si>
    <t>PE-39-2017</t>
  </si>
  <si>
    <t>Serv. Mant. Tanque de Combustible Diesel de esta DGA</t>
  </si>
  <si>
    <t>North Star, SRL</t>
  </si>
  <si>
    <t>CO-30-2017</t>
  </si>
  <si>
    <t>PE-38-2017</t>
  </si>
  <si>
    <t>Serv. de Readecuacion de parqueos soterrados de la DGA, en Agora Mall.</t>
  </si>
  <si>
    <t>HV URBANA, SAS</t>
  </si>
  <si>
    <t>CO-31-2017</t>
  </si>
  <si>
    <t>CP-95-2016</t>
  </si>
  <si>
    <t>Servicio de reacondicionamiento de varias áreas de la DGA.</t>
  </si>
  <si>
    <t>Smart Performance Engineering Group Speg, SRL</t>
  </si>
  <si>
    <t>CO-32-2017</t>
  </si>
  <si>
    <t>25/01/2017</t>
  </si>
  <si>
    <t>WEPSYS, SRL</t>
  </si>
  <si>
    <t>CO-33-2017</t>
  </si>
  <si>
    <t>Mant. y Rep. de Vehículos (  Transportacion )</t>
  </si>
  <si>
    <t>OC-83-2017</t>
  </si>
  <si>
    <t>PE-40-2017</t>
  </si>
  <si>
    <t>Serv. Publicación de Aviso</t>
  </si>
  <si>
    <t>PUBLICACIONES AHORA, SAS</t>
  </si>
  <si>
    <t>CO-36-2017</t>
  </si>
  <si>
    <t>PE-41-2017</t>
  </si>
  <si>
    <t>Serv. de Almuerzos (Clausura del FODA, 14/01/17)</t>
  </si>
  <si>
    <t>Maria Isabel de Farías, Servicios de Catering, SRL</t>
  </si>
  <si>
    <t>CO-35-2017</t>
  </si>
  <si>
    <t>CMC-13-2017</t>
  </si>
  <si>
    <t>Serv. de Lavado y Encerado ( Transportacion, DGA )</t>
  </si>
  <si>
    <t>CLEANER STUDIO, SRL</t>
  </si>
  <si>
    <t>CO-34-2017</t>
  </si>
  <si>
    <t>PE-33-2017</t>
  </si>
  <si>
    <t>26/01/2017</t>
  </si>
  <si>
    <t>Adq. Bajante (Fachada Sede Central)</t>
  </si>
  <si>
    <t>OC-84-2017</t>
  </si>
  <si>
    <t>CDU-50-2017</t>
  </si>
  <si>
    <t>Adq. Camionetas para uso en esta DGA</t>
  </si>
  <si>
    <t>OC-88-2017</t>
  </si>
  <si>
    <t>PE-446-2016</t>
  </si>
  <si>
    <t>Adq. de Chaquetas con Logo Bordado(Sub-Direccion de Tecnologia y Comunicaciones)DGA</t>
  </si>
  <si>
    <t>Oficina Universal, SA</t>
  </si>
  <si>
    <t>OC-89-2017</t>
  </si>
  <si>
    <t>CDU-54-2017</t>
  </si>
  <si>
    <t>Adq. de Utensilios de Cocina  DGAP-UC-CD-2017-0043</t>
  </si>
  <si>
    <t>OC-86-2017</t>
  </si>
  <si>
    <t>CDU-45-2017</t>
  </si>
  <si>
    <t>Adq. de fardos de Té diferentes sabores 12/1 DGAP-UC-CD-2017-0054</t>
  </si>
  <si>
    <t>NG Ediciones Multimedia, SRL</t>
  </si>
  <si>
    <t>OC-91-2017</t>
  </si>
  <si>
    <t>CDU-52-2017</t>
  </si>
  <si>
    <t>Adq. de materiales  de oficina DGAP-UC-CD-2017-0053</t>
  </si>
  <si>
    <t>OC-90-2017</t>
  </si>
  <si>
    <t>CDU-51-2017</t>
  </si>
  <si>
    <t>Impresión de Diferentes Formularios (Dpto. de Compras y Aprovisionamiento) DGA</t>
  </si>
  <si>
    <t>OC-85-2017</t>
  </si>
  <si>
    <t>CMC-12-2017</t>
  </si>
  <si>
    <t>Mant. y Rep. de Vehículo, Chasis JTEBU11F270042567.</t>
  </si>
  <si>
    <t>OC-87-2017</t>
  </si>
  <si>
    <t>PE-42-2017</t>
  </si>
  <si>
    <t>Serv. Consultas de Credito y Score Predictivo</t>
  </si>
  <si>
    <t>Caltec Scoring Technologies, SRL</t>
  </si>
  <si>
    <t>CO-40-2017</t>
  </si>
  <si>
    <t>PE-44-2017</t>
  </si>
  <si>
    <t>Serv. Consultas de Historial de Credito</t>
  </si>
  <si>
    <t>Consultores de Datos del Caribe, SRL</t>
  </si>
  <si>
    <t>CO-39-2017</t>
  </si>
  <si>
    <t>PE-43-2017</t>
  </si>
  <si>
    <t>Serv. Hospedaje (Adm. La Romana, diciembre 2016)</t>
  </si>
  <si>
    <t>CO-37-2017</t>
  </si>
  <si>
    <t>CDU-49-2017</t>
  </si>
  <si>
    <t>Serv. de Grua tipo Canasto ( Almacenes Almadeca )</t>
  </si>
  <si>
    <t>Centro Automotriz Remesa, SRL</t>
  </si>
  <si>
    <t>CO-41-2017</t>
  </si>
  <si>
    <t>CDU-48-2017</t>
  </si>
  <si>
    <t>Serv. de Laminado y Brillado ( Transportacion, DGA )</t>
  </si>
  <si>
    <t>CO-38-2017</t>
  </si>
  <si>
    <t>PE-31-2017</t>
  </si>
  <si>
    <t>27/01/2017</t>
  </si>
  <si>
    <t>Adq. de materiales gastables para stock del almacén de la DGA</t>
  </si>
  <si>
    <t>OD DOMINICANA CORP</t>
  </si>
  <si>
    <t>OC-92-2017</t>
  </si>
  <si>
    <t>CP-90-2016</t>
  </si>
  <si>
    <t>Offitek, SRL</t>
  </si>
  <si>
    <t>OC-93-2017</t>
  </si>
  <si>
    <t>Editora Listin Diario, SA</t>
  </si>
  <si>
    <t>CO-43-2017</t>
  </si>
  <si>
    <t>PE-45-2017</t>
  </si>
  <si>
    <t>Serv. Rep. Copiadoras (Adm. Santo Domingo)</t>
  </si>
  <si>
    <t>CO-42-2017</t>
  </si>
  <si>
    <t>CMC-16-2017</t>
  </si>
  <si>
    <t>31/01/2017</t>
  </si>
  <si>
    <t>Adq. Boletos Aereo (Director General, Santa Marianela Marte, Gerente de Fiscalización)</t>
  </si>
  <si>
    <t>Rosario &amp; Pichardo, SRL</t>
  </si>
  <si>
    <t>OC-96-2017</t>
  </si>
  <si>
    <t>PE-50-2017</t>
  </si>
  <si>
    <t>Adq. Tickets de Combustible (DGA)</t>
  </si>
  <si>
    <t>OC-95-2017</t>
  </si>
  <si>
    <t>PE-49-2017</t>
  </si>
  <si>
    <t>Adq. Zafacones/Ceniceros (Gobernación Edif. Sede Central) DGA</t>
  </si>
  <si>
    <t>OC-94-2017</t>
  </si>
  <si>
    <t>CDU-46-2017</t>
  </si>
  <si>
    <t>Adq. de Aceite ( Transportación, DGA )</t>
  </si>
  <si>
    <t>West, S.A</t>
  </si>
  <si>
    <t>OC-98-2017</t>
  </si>
  <si>
    <t>CDU-56-2017</t>
  </si>
  <si>
    <t>Adq. de Rollos de Papel Stretch Film de 18x1500 Trasparente</t>
  </si>
  <si>
    <t>Nogal Trading, SRL</t>
  </si>
  <si>
    <t>OC-99-2017</t>
  </si>
  <si>
    <t>CDU-60-2017</t>
  </si>
  <si>
    <t>Mant: Rep. de Vehículo, Chasis 9BM384074BB741716.</t>
  </si>
  <si>
    <t>OC-97-2017</t>
  </si>
  <si>
    <t>PE-47-2017</t>
  </si>
  <si>
    <t>Serv. Asesoría en Redes Sociales (Contrato del 02/01/2017 al 02/01/2018)</t>
  </si>
  <si>
    <t>Global Social Media Group GSMG, SRL</t>
  </si>
  <si>
    <t>CO-44-2017</t>
  </si>
  <si>
    <t>PE-51-2017</t>
  </si>
  <si>
    <t>Descripción de Mod. de Compras</t>
  </si>
  <si>
    <t>Modalidad</t>
  </si>
  <si>
    <t>Monto</t>
  </si>
  <si>
    <t xml:space="preserve"> %</t>
  </si>
  <si>
    <t>Compra Por Debajo del Umbral Mínimo</t>
  </si>
  <si>
    <t>CDU</t>
  </si>
  <si>
    <t>Compra Menor</t>
  </si>
  <si>
    <t>CMC</t>
  </si>
  <si>
    <t>Comparación de Precio</t>
  </si>
  <si>
    <t>CP</t>
  </si>
  <si>
    <t>Proceso Especial</t>
  </si>
  <si>
    <t>PE</t>
  </si>
  <si>
    <t>Licitación Publica</t>
  </si>
  <si>
    <t>LP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</si>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</sst>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[$RD$-1C0A]* #,##0.00_ ;_-[$RD$-1C0A]* \-#,##0.00\ ;_-[$RD$-1C0A]* &quot;-&quot;??_ ;_-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mbria"/>
      <family val="1"/>
    </font>
    <font>
      <sz val="12"/>
      <color theme="1"/>
      <name val="Calibri"/>
      <family val="2"/>
      <scheme val="minor"/>
    </font>
    <font>
      <b/>
      <sz val="12"/>
      <color theme="1"/>
      <name val="Cambria"/>
      <family val="1"/>
    </font>
    <font>
      <b/>
      <sz val="12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2"/>
      <color theme="1"/>
      <name val="Calibri Light"/>
      <family val="2"/>
      <scheme val="maj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left"/>
    </xf>
    <xf numFmtId="15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right"/>
    </xf>
    <xf numFmtId="164" fontId="8" fillId="4" borderId="6" xfId="0" applyNumberFormat="1" applyFont="1" applyFill="1" applyBorder="1" applyAlignment="1">
      <alignment horizontal="right"/>
    </xf>
    <xf numFmtId="0" fontId="9" fillId="5" borderId="7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10" fillId="6" borderId="8" xfId="0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165" fontId="0" fillId="6" borderId="9" xfId="0" applyNumberFormat="1" applyFill="1" applyBorder="1"/>
    <xf numFmtId="10" fontId="0" fillId="6" borderId="10" xfId="1" applyNumberFormat="1" applyFont="1" applyFill="1" applyBorder="1" applyAlignment="1">
      <alignment horizontal="center"/>
    </xf>
    <xf numFmtId="0" fontId="10" fillId="6" borderId="1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5" fontId="0" fillId="6" borderId="1" xfId="0" applyNumberFormat="1" applyFill="1" applyBorder="1"/>
    <xf numFmtId="10" fontId="0" fillId="6" borderId="12" xfId="1" applyNumberFormat="1" applyFont="1" applyFill="1" applyBorder="1" applyAlignment="1">
      <alignment horizontal="center"/>
    </xf>
    <xf numFmtId="0" fontId="10" fillId="6" borderId="13" xfId="0" applyFont="1" applyFill="1" applyBorder="1" applyAlignment="1">
      <alignment horizontal="center"/>
    </xf>
    <xf numFmtId="0" fontId="10" fillId="6" borderId="14" xfId="0" applyFont="1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165" fontId="0" fillId="6" borderId="14" xfId="0" applyNumberFormat="1" applyFill="1" applyBorder="1"/>
    <xf numFmtId="10" fontId="0" fillId="6" borderId="15" xfId="1" applyNumberFormat="1" applyFont="1" applyFill="1" applyBorder="1" applyAlignment="1">
      <alignment horizontal="center"/>
    </xf>
    <xf numFmtId="0" fontId="10" fillId="6" borderId="16" xfId="0" applyFont="1" applyFill="1" applyBorder="1" applyAlignment="1"/>
    <xf numFmtId="165" fontId="2" fillId="7" borderId="17" xfId="0" applyNumberFormat="1" applyFont="1" applyFill="1" applyBorder="1"/>
    <xf numFmtId="10" fontId="2" fillId="7" borderId="17" xfId="1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600">
                <a:latin typeface="Bell MT" panose="02020503060305020303" pitchFamily="18" charset="0"/>
              </a:rPr>
              <a:t>Enero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'[1]Enero 2017'!$E$156:$E$160</c:f>
              <c:strCache>
                <c:ptCount val="5"/>
                <c:pt idx="0">
                  <c:v>CDU</c:v>
                </c:pt>
                <c:pt idx="1">
                  <c:v>CMC</c:v>
                </c:pt>
                <c:pt idx="2">
                  <c:v>CP</c:v>
                </c:pt>
                <c:pt idx="3">
                  <c:v>PE</c:v>
                </c:pt>
                <c:pt idx="4">
                  <c:v>LP</c:v>
                </c:pt>
              </c:strCache>
            </c:strRef>
          </c:cat>
          <c:val>
            <c:numRef>
              <c:f>'[1]Enero 2017'!$G$156:$G$160</c:f>
              <c:numCache>
                <c:formatCode>0.00%</c:formatCode>
                <c:ptCount val="5"/>
                <c:pt idx="0">
                  <c:v>4.017667908364618E-2</c:v>
                </c:pt>
                <c:pt idx="1">
                  <c:v>9.3816350158572384E-2</c:v>
                </c:pt>
                <c:pt idx="2">
                  <c:v>0.17508947822640344</c:v>
                </c:pt>
                <c:pt idx="3">
                  <c:v>0.69091749253137802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86-4998-AB86-C01D80E0DBC5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elete val="1"/>
          </c:dLbls>
          <c:cat>
            <c:strRef>
              <c:f>'[1]Enero 2017'!$E$156:$E$160</c:f>
              <c:strCache>
                <c:ptCount val="5"/>
                <c:pt idx="0">
                  <c:v>CDU</c:v>
                </c:pt>
                <c:pt idx="1">
                  <c:v>CMC</c:v>
                </c:pt>
                <c:pt idx="2">
                  <c:v>CP</c:v>
                </c:pt>
                <c:pt idx="3">
                  <c:v>PE</c:v>
                </c:pt>
                <c:pt idx="4">
                  <c:v>LP</c:v>
                </c:pt>
              </c:strCache>
            </c:strRef>
          </c:cat>
          <c:val>
            <c:numRef>
              <c:f>'[1]Enero 2017'!$G$156:$G$160</c:f>
              <c:numCache>
                <c:formatCode>0.00%</c:formatCode>
                <c:ptCount val="5"/>
                <c:pt idx="0">
                  <c:v>4.017667908364618E-2</c:v>
                </c:pt>
                <c:pt idx="1">
                  <c:v>9.3816350158572384E-2</c:v>
                </c:pt>
                <c:pt idx="2">
                  <c:v>0.17508947822640344</c:v>
                </c:pt>
                <c:pt idx="3">
                  <c:v>0.69091749253137802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86-4998-AB86-C01D80E0DBC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091340271"/>
        <c:axId val="915744959"/>
        <c:axId val="0"/>
      </c:bar3DChart>
      <c:catAx>
        <c:axId val="109134027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15744959"/>
        <c:crosses val="autoZero"/>
        <c:auto val="1"/>
        <c:lblAlgn val="ctr"/>
        <c:lblOffset val="100"/>
        <c:noMultiLvlLbl val="0"/>
      </c:catAx>
      <c:valAx>
        <c:axId val="9157449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913402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4</xdr:row>
      <xdr:rowOff>61942</xdr:rowOff>
    </xdr:to>
    <xdr:pic>
      <xdr:nvPicPr>
        <xdr:cNvPr id="2" name="Imagen 1" descr="Imagen relacionada">
          <a:extLst>
            <a:ext uri="{FF2B5EF4-FFF2-40B4-BE49-F238E27FC236}">
              <a16:creationId xmlns:a16="http://schemas.microsoft.com/office/drawing/2014/main" id="{80BDEECF-B881-4B43-AFE0-A79E98BA0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33750" cy="823942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1524000</xdr:colOff>
      <xdr:row>160</xdr:row>
      <xdr:rowOff>114300</xdr:rowOff>
    </xdr:from>
    <xdr:to>
      <xdr:col>3</xdr:col>
      <xdr:colOff>1538287</xdr:colOff>
      <xdr:row>174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8110298-0A27-4AB9-927A-1CF9A5FECF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.felipe/Desktop/Reporte%20(Aceso%20a%20la%20informacion)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17"/>
      <sheetName val="Febrero 2017"/>
      <sheetName val="Marzo 2017"/>
      <sheetName val="Abril 2017"/>
      <sheetName val="Mayo 2017"/>
      <sheetName val="Junio 2017"/>
      <sheetName val="Julio 2017"/>
      <sheetName val="Agosto 2017"/>
      <sheetName val="Septiembre 2017"/>
      <sheetName val="Octubre 2017 "/>
      <sheetName val="Noviembre 2017"/>
      <sheetName val="Diciembre 2017"/>
      <sheetName val="Resumen"/>
    </sheetNames>
    <sheetDataSet>
      <sheetData sheetId="0">
        <row r="156">
          <cell r="E156" t="str">
            <v>CDU</v>
          </cell>
          <cell r="G156">
            <v>4.017667908364618E-2</v>
          </cell>
        </row>
        <row r="157">
          <cell r="E157" t="str">
            <v>CMC</v>
          </cell>
          <cell r="G157">
            <v>9.3816350158572384E-2</v>
          </cell>
        </row>
        <row r="158">
          <cell r="E158" t="str">
            <v>CP</v>
          </cell>
          <cell r="G158">
            <v>0.17508947822640344</v>
          </cell>
        </row>
        <row r="159">
          <cell r="E159" t="str">
            <v>PE</v>
          </cell>
          <cell r="G159">
            <v>0.69091749253137802</v>
          </cell>
        </row>
        <row r="160">
          <cell r="E160" t="str">
            <v>LP</v>
          </cell>
          <cell r="G16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5776C-7CA1-4F7E-A0BF-DBFCE96F15EC}">
  <dimension ref="A3:G162"/>
  <sheetViews>
    <sheetView tabSelected="1" workbookViewId="0">
      <selection activeCell="C74" sqref="C74"/>
    </sheetView>
  </sheetViews>
  <sheetFormatPr baseColWidth="10" defaultRowHeight="15" x14ac:dyDescent="0.25"/>
  <cols>
    <col min="1" max="7" width="23.42578125" customWidth="1"/>
  </cols>
  <sheetData>
    <row r="3" spans="1:7" x14ac:dyDescent="0.25">
      <c r="C3" s="1" t="s">
        <v>0</v>
      </c>
      <c r="D3" s="1"/>
      <c r="E3" s="1"/>
      <c r="F3" s="1"/>
      <c r="G3" s="1"/>
    </row>
    <row r="4" spans="1:7" x14ac:dyDescent="0.25">
      <c r="C4" s="1"/>
      <c r="D4" s="1"/>
      <c r="E4" s="1"/>
      <c r="F4" s="1"/>
      <c r="G4" s="1"/>
    </row>
    <row r="5" spans="1:7" ht="15.75" x14ac:dyDescent="0.25">
      <c r="C5" s="2"/>
      <c r="D5" s="3" t="s">
        <v>1</v>
      </c>
      <c r="E5" s="4"/>
      <c r="F5" s="5"/>
    </row>
    <row r="6" spans="1:7" ht="15.75" x14ac:dyDescent="0.25">
      <c r="A6" s="6" t="s">
        <v>2</v>
      </c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6" t="s">
        <v>8</v>
      </c>
    </row>
    <row r="7" spans="1:7" x14ac:dyDescent="0.25">
      <c r="A7" s="7" t="s">
        <v>9</v>
      </c>
      <c r="B7" s="8" t="s">
        <v>10</v>
      </c>
      <c r="C7" s="8" t="s">
        <v>11</v>
      </c>
      <c r="D7" s="8" t="s">
        <v>12</v>
      </c>
      <c r="E7" s="8" t="s">
        <v>13</v>
      </c>
      <c r="F7" s="8" t="s">
        <v>14</v>
      </c>
      <c r="G7" s="9">
        <v>6400</v>
      </c>
    </row>
    <row r="8" spans="1:7" x14ac:dyDescent="0.25">
      <c r="A8" s="7" t="s">
        <v>9</v>
      </c>
      <c r="B8" s="8" t="s">
        <v>15</v>
      </c>
      <c r="C8" s="8" t="s">
        <v>16</v>
      </c>
      <c r="D8" s="8" t="s">
        <v>17</v>
      </c>
      <c r="E8" s="8" t="s">
        <v>13</v>
      </c>
      <c r="F8" s="8" t="s">
        <v>14</v>
      </c>
      <c r="G8" s="9">
        <v>22539.98</v>
      </c>
    </row>
    <row r="9" spans="1:7" x14ac:dyDescent="0.25">
      <c r="A9" s="7" t="s">
        <v>9</v>
      </c>
      <c r="B9" s="8" t="s">
        <v>18</v>
      </c>
      <c r="C9" s="8" t="s">
        <v>19</v>
      </c>
      <c r="D9" s="8" t="s">
        <v>20</v>
      </c>
      <c r="E9" s="8" t="s">
        <v>21</v>
      </c>
      <c r="F9" s="8" t="s">
        <v>14</v>
      </c>
      <c r="G9" s="9">
        <v>7144.8</v>
      </c>
    </row>
    <row r="10" spans="1:7" x14ac:dyDescent="0.25">
      <c r="A10" s="7" t="s">
        <v>9</v>
      </c>
      <c r="B10" s="8" t="s">
        <v>22</v>
      </c>
      <c r="C10" s="8" t="s">
        <v>23</v>
      </c>
      <c r="D10" s="8" t="s">
        <v>24</v>
      </c>
      <c r="E10" s="8" t="s">
        <v>25</v>
      </c>
      <c r="F10" s="8" t="s">
        <v>14</v>
      </c>
      <c r="G10" s="9">
        <v>1770000</v>
      </c>
    </row>
    <row r="11" spans="1:7" x14ac:dyDescent="0.25">
      <c r="A11" s="7" t="s">
        <v>9</v>
      </c>
      <c r="B11" s="8" t="s">
        <v>26</v>
      </c>
      <c r="C11" s="8" t="s">
        <v>27</v>
      </c>
      <c r="D11" s="8" t="s">
        <v>28</v>
      </c>
      <c r="E11" s="8" t="s">
        <v>29</v>
      </c>
      <c r="F11" s="8" t="s">
        <v>14</v>
      </c>
      <c r="G11" s="9">
        <v>62593.1</v>
      </c>
    </row>
    <row r="12" spans="1:7" x14ac:dyDescent="0.25">
      <c r="A12" s="7" t="s">
        <v>9</v>
      </c>
      <c r="B12" s="8" t="s">
        <v>30</v>
      </c>
      <c r="C12" s="8" t="s">
        <v>31</v>
      </c>
      <c r="D12" s="8" t="s">
        <v>32</v>
      </c>
      <c r="E12" s="8" t="s">
        <v>33</v>
      </c>
      <c r="F12" s="8" t="s">
        <v>14</v>
      </c>
      <c r="G12" s="9">
        <v>659347.49</v>
      </c>
    </row>
    <row r="13" spans="1:7" x14ac:dyDescent="0.25">
      <c r="A13" s="7" t="s">
        <v>9</v>
      </c>
      <c r="B13" s="8" t="s">
        <v>34</v>
      </c>
      <c r="C13" s="8" t="s">
        <v>35</v>
      </c>
      <c r="D13" s="8" t="s">
        <v>36</v>
      </c>
      <c r="E13" s="8" t="s">
        <v>37</v>
      </c>
      <c r="F13" s="8" t="s">
        <v>14</v>
      </c>
      <c r="G13" s="9">
        <v>148385</v>
      </c>
    </row>
    <row r="14" spans="1:7" x14ac:dyDescent="0.25">
      <c r="A14" s="7" t="s">
        <v>38</v>
      </c>
      <c r="B14" s="8" t="s">
        <v>39</v>
      </c>
      <c r="C14" s="8" t="s">
        <v>40</v>
      </c>
      <c r="D14" s="8" t="s">
        <v>41</v>
      </c>
      <c r="E14" s="8" t="s">
        <v>42</v>
      </c>
      <c r="F14" s="8" t="s">
        <v>14</v>
      </c>
      <c r="G14" s="9">
        <v>1300000</v>
      </c>
    </row>
    <row r="15" spans="1:7" x14ac:dyDescent="0.25">
      <c r="A15" s="7" t="s">
        <v>38</v>
      </c>
      <c r="B15" s="8" t="s">
        <v>43</v>
      </c>
      <c r="C15" s="8" t="s">
        <v>44</v>
      </c>
      <c r="D15" s="8" t="s">
        <v>45</v>
      </c>
      <c r="E15" s="8" t="s">
        <v>46</v>
      </c>
      <c r="F15" s="8" t="s">
        <v>14</v>
      </c>
      <c r="G15" s="9">
        <v>1559.67</v>
      </c>
    </row>
    <row r="16" spans="1:7" x14ac:dyDescent="0.25">
      <c r="A16" s="7" t="s">
        <v>38</v>
      </c>
      <c r="B16" s="8" t="s">
        <v>47</v>
      </c>
      <c r="C16" s="8" t="s">
        <v>48</v>
      </c>
      <c r="D16" s="8" t="s">
        <v>49</v>
      </c>
      <c r="E16" s="8" t="s">
        <v>50</v>
      </c>
      <c r="F16" s="8" t="s">
        <v>14</v>
      </c>
      <c r="G16" s="9">
        <v>36816</v>
      </c>
    </row>
    <row r="17" spans="1:7" x14ac:dyDescent="0.25">
      <c r="A17" s="7" t="s">
        <v>38</v>
      </c>
      <c r="B17" s="8" t="s">
        <v>51</v>
      </c>
      <c r="C17" s="8" t="s">
        <v>52</v>
      </c>
      <c r="D17" s="8" t="s">
        <v>53</v>
      </c>
      <c r="E17" s="8" t="s">
        <v>54</v>
      </c>
      <c r="F17" s="8" t="s">
        <v>14</v>
      </c>
      <c r="G17" s="9">
        <v>636350.4</v>
      </c>
    </row>
    <row r="18" spans="1:7" x14ac:dyDescent="0.25">
      <c r="A18" s="7" t="s">
        <v>55</v>
      </c>
      <c r="B18" s="8" t="s">
        <v>56</v>
      </c>
      <c r="C18" s="8" t="s">
        <v>57</v>
      </c>
      <c r="D18" s="8" t="s">
        <v>58</v>
      </c>
      <c r="E18" s="8" t="s">
        <v>59</v>
      </c>
      <c r="F18" s="8" t="s">
        <v>14</v>
      </c>
      <c r="G18" s="9">
        <v>20000</v>
      </c>
    </row>
    <row r="19" spans="1:7" x14ac:dyDescent="0.25">
      <c r="A19" s="7" t="s">
        <v>55</v>
      </c>
      <c r="B19" s="8" t="s">
        <v>60</v>
      </c>
      <c r="C19" s="8" t="s">
        <v>48</v>
      </c>
      <c r="D19" s="8" t="s">
        <v>61</v>
      </c>
      <c r="E19" s="8" t="s">
        <v>62</v>
      </c>
      <c r="F19" s="8" t="s">
        <v>14</v>
      </c>
      <c r="G19" s="9">
        <v>13350.05</v>
      </c>
    </row>
    <row r="20" spans="1:7" x14ac:dyDescent="0.25">
      <c r="A20" s="7" t="s">
        <v>55</v>
      </c>
      <c r="B20" s="8" t="s">
        <v>63</v>
      </c>
      <c r="C20" s="8" t="s">
        <v>64</v>
      </c>
      <c r="D20" s="8" t="s">
        <v>65</v>
      </c>
      <c r="E20" s="8" t="s">
        <v>66</v>
      </c>
      <c r="F20" s="8" t="s">
        <v>14</v>
      </c>
      <c r="G20" s="9">
        <v>28913.17</v>
      </c>
    </row>
    <row r="21" spans="1:7" x14ac:dyDescent="0.25">
      <c r="A21" s="7" t="s">
        <v>55</v>
      </c>
      <c r="B21" s="8" t="s">
        <v>67</v>
      </c>
      <c r="C21" s="8" t="s">
        <v>68</v>
      </c>
      <c r="D21" s="8" t="s">
        <v>69</v>
      </c>
      <c r="E21" s="8" t="s">
        <v>70</v>
      </c>
      <c r="F21" s="8" t="s">
        <v>14</v>
      </c>
      <c r="G21" s="9">
        <v>30032.3</v>
      </c>
    </row>
    <row r="22" spans="1:7" x14ac:dyDescent="0.25">
      <c r="A22" s="7" t="s">
        <v>55</v>
      </c>
      <c r="B22" s="8" t="s">
        <v>71</v>
      </c>
      <c r="C22" s="8" t="s">
        <v>72</v>
      </c>
      <c r="D22" s="8" t="s">
        <v>73</v>
      </c>
      <c r="E22" s="8" t="s">
        <v>74</v>
      </c>
      <c r="F22" s="8" t="s">
        <v>14</v>
      </c>
      <c r="G22" s="9">
        <v>17363.7</v>
      </c>
    </row>
    <row r="23" spans="1:7" x14ac:dyDescent="0.25">
      <c r="A23" s="7" t="s">
        <v>55</v>
      </c>
      <c r="B23" s="8" t="s">
        <v>75</v>
      </c>
      <c r="C23" s="8" t="s">
        <v>76</v>
      </c>
      <c r="D23" s="8" t="s">
        <v>77</v>
      </c>
      <c r="E23" s="8" t="s">
        <v>78</v>
      </c>
      <c r="F23" s="8" t="s">
        <v>14</v>
      </c>
      <c r="G23" s="9">
        <v>81554.41</v>
      </c>
    </row>
    <row r="24" spans="1:7" x14ac:dyDescent="0.25">
      <c r="A24" s="7" t="s">
        <v>55</v>
      </c>
      <c r="B24" s="8" t="s">
        <v>79</v>
      </c>
      <c r="C24" s="8" t="s">
        <v>80</v>
      </c>
      <c r="D24" s="8" t="s">
        <v>81</v>
      </c>
      <c r="E24" s="8" t="s">
        <v>82</v>
      </c>
      <c r="F24" s="8" t="s">
        <v>14</v>
      </c>
      <c r="G24" s="9">
        <v>169826.78</v>
      </c>
    </row>
    <row r="25" spans="1:7" x14ac:dyDescent="0.25">
      <c r="A25" s="7" t="s">
        <v>55</v>
      </c>
      <c r="B25" s="8" t="s">
        <v>83</v>
      </c>
      <c r="C25" s="8" t="s">
        <v>84</v>
      </c>
      <c r="D25" s="8" t="s">
        <v>85</v>
      </c>
      <c r="E25" s="8" t="s">
        <v>86</v>
      </c>
      <c r="F25" s="8" t="s">
        <v>14</v>
      </c>
      <c r="G25" s="9">
        <v>300000</v>
      </c>
    </row>
    <row r="26" spans="1:7" x14ac:dyDescent="0.25">
      <c r="A26" s="7" t="s">
        <v>55</v>
      </c>
      <c r="B26" s="8" t="s">
        <v>87</v>
      </c>
      <c r="C26" s="8" t="s">
        <v>35</v>
      </c>
      <c r="D26" s="8" t="s">
        <v>88</v>
      </c>
      <c r="E26" s="8" t="s">
        <v>89</v>
      </c>
      <c r="F26" s="8" t="s">
        <v>14</v>
      </c>
      <c r="G26" s="9">
        <v>306781.69</v>
      </c>
    </row>
    <row r="27" spans="1:7" x14ac:dyDescent="0.25">
      <c r="A27" s="7" t="s">
        <v>55</v>
      </c>
      <c r="B27" s="8" t="s">
        <v>90</v>
      </c>
      <c r="C27" s="8" t="s">
        <v>91</v>
      </c>
      <c r="D27" s="8" t="s">
        <v>92</v>
      </c>
      <c r="E27" s="8" t="s">
        <v>89</v>
      </c>
      <c r="F27" s="8" t="s">
        <v>14</v>
      </c>
      <c r="G27" s="9">
        <v>454175.32</v>
      </c>
    </row>
    <row r="28" spans="1:7" x14ac:dyDescent="0.25">
      <c r="A28" s="7" t="s">
        <v>55</v>
      </c>
      <c r="B28" s="8" t="s">
        <v>93</v>
      </c>
      <c r="C28" s="8" t="s">
        <v>94</v>
      </c>
      <c r="D28" s="8" t="s">
        <v>95</v>
      </c>
      <c r="E28" s="8" t="s">
        <v>96</v>
      </c>
      <c r="F28" s="8" t="s">
        <v>14</v>
      </c>
      <c r="G28" s="9">
        <v>94211.199999999997</v>
      </c>
    </row>
    <row r="29" spans="1:7" x14ac:dyDescent="0.25">
      <c r="A29" s="7" t="s">
        <v>97</v>
      </c>
      <c r="B29" s="8" t="s">
        <v>98</v>
      </c>
      <c r="C29" s="8" t="s">
        <v>99</v>
      </c>
      <c r="D29" s="8" t="s">
        <v>100</v>
      </c>
      <c r="E29" s="8" t="s">
        <v>101</v>
      </c>
      <c r="F29" s="8" t="s">
        <v>14</v>
      </c>
      <c r="G29" s="9">
        <v>248339.08</v>
      </c>
    </row>
    <row r="30" spans="1:7" x14ac:dyDescent="0.25">
      <c r="A30" s="7" t="s">
        <v>97</v>
      </c>
      <c r="B30" s="8" t="s">
        <v>102</v>
      </c>
      <c r="C30" s="8" t="s">
        <v>103</v>
      </c>
      <c r="D30" s="8" t="s">
        <v>104</v>
      </c>
      <c r="E30" s="8" t="s">
        <v>105</v>
      </c>
      <c r="F30" s="8" t="s">
        <v>14</v>
      </c>
      <c r="G30" s="9">
        <v>50000.480000000003</v>
      </c>
    </row>
    <row r="31" spans="1:7" x14ac:dyDescent="0.25">
      <c r="A31" s="7" t="s">
        <v>97</v>
      </c>
      <c r="B31" s="8" t="s">
        <v>106</v>
      </c>
      <c r="C31" s="8" t="s">
        <v>107</v>
      </c>
      <c r="D31" s="8" t="s">
        <v>108</v>
      </c>
      <c r="E31" s="8" t="s">
        <v>109</v>
      </c>
      <c r="F31" s="8" t="s">
        <v>14</v>
      </c>
      <c r="G31" s="9">
        <v>7080</v>
      </c>
    </row>
    <row r="32" spans="1:7" x14ac:dyDescent="0.25">
      <c r="A32" s="7" t="s">
        <v>97</v>
      </c>
      <c r="B32" s="8" t="s">
        <v>110</v>
      </c>
      <c r="C32" s="8" t="s">
        <v>111</v>
      </c>
      <c r="D32" s="8" t="s">
        <v>112</v>
      </c>
      <c r="E32" s="8" t="s">
        <v>113</v>
      </c>
      <c r="F32" s="8" t="s">
        <v>14</v>
      </c>
      <c r="G32" s="9">
        <v>94929.34</v>
      </c>
    </row>
    <row r="33" spans="1:7" x14ac:dyDescent="0.25">
      <c r="A33" s="7" t="s">
        <v>97</v>
      </c>
      <c r="B33" s="8" t="s">
        <v>114</v>
      </c>
      <c r="C33" s="8" t="s">
        <v>115</v>
      </c>
      <c r="D33" s="8" t="s">
        <v>116</v>
      </c>
      <c r="E33" s="8" t="s">
        <v>117</v>
      </c>
      <c r="F33" s="8" t="s">
        <v>14</v>
      </c>
      <c r="G33" s="9">
        <v>45000.19</v>
      </c>
    </row>
    <row r="34" spans="1:7" x14ac:dyDescent="0.25">
      <c r="A34" s="7" t="s">
        <v>97</v>
      </c>
      <c r="B34" s="8" t="s">
        <v>118</v>
      </c>
      <c r="C34" s="8" t="s">
        <v>119</v>
      </c>
      <c r="D34" s="8" t="s">
        <v>120</v>
      </c>
      <c r="E34" s="8" t="s">
        <v>121</v>
      </c>
      <c r="F34" s="8" t="s">
        <v>14</v>
      </c>
      <c r="G34" s="9">
        <v>130262.50689999999</v>
      </c>
    </row>
    <row r="35" spans="1:7" x14ac:dyDescent="0.25">
      <c r="A35" s="7" t="s">
        <v>122</v>
      </c>
      <c r="B35" s="8" t="s">
        <v>123</v>
      </c>
      <c r="C35" s="8" t="s">
        <v>124</v>
      </c>
      <c r="D35" s="8" t="s">
        <v>125</v>
      </c>
      <c r="E35" s="8" t="s">
        <v>126</v>
      </c>
      <c r="F35" s="8" t="s">
        <v>14</v>
      </c>
      <c r="G35" s="9">
        <v>29327.98</v>
      </c>
    </row>
    <row r="36" spans="1:7" x14ac:dyDescent="0.25">
      <c r="A36" s="7" t="s">
        <v>122</v>
      </c>
      <c r="B36" s="8" t="s">
        <v>127</v>
      </c>
      <c r="C36" s="8" t="s">
        <v>128</v>
      </c>
      <c r="D36" s="8" t="s">
        <v>129</v>
      </c>
      <c r="E36" s="8" t="s">
        <v>130</v>
      </c>
      <c r="F36" s="8" t="s">
        <v>14</v>
      </c>
      <c r="G36" s="9">
        <v>977265.68</v>
      </c>
    </row>
    <row r="37" spans="1:7" x14ac:dyDescent="0.25">
      <c r="A37" s="7" t="s">
        <v>122</v>
      </c>
      <c r="B37" s="8" t="s">
        <v>131</v>
      </c>
      <c r="C37" s="8" t="s">
        <v>132</v>
      </c>
      <c r="D37" s="8" t="s">
        <v>133</v>
      </c>
      <c r="E37" s="8" t="s">
        <v>134</v>
      </c>
      <c r="F37" s="8" t="s">
        <v>14</v>
      </c>
      <c r="G37" s="9">
        <v>51448</v>
      </c>
    </row>
    <row r="38" spans="1:7" x14ac:dyDescent="0.25">
      <c r="A38" s="7" t="s">
        <v>135</v>
      </c>
      <c r="B38" s="8" t="s">
        <v>136</v>
      </c>
      <c r="C38" s="8" t="s">
        <v>57</v>
      </c>
      <c r="D38" s="8" t="s">
        <v>137</v>
      </c>
      <c r="E38" s="8" t="s">
        <v>138</v>
      </c>
      <c r="F38" s="8" t="s">
        <v>14</v>
      </c>
      <c r="G38" s="9">
        <v>59859.8</v>
      </c>
    </row>
    <row r="39" spans="1:7" x14ac:dyDescent="0.25">
      <c r="A39" s="7" t="s">
        <v>135</v>
      </c>
      <c r="B39" s="8" t="s">
        <v>139</v>
      </c>
      <c r="C39" s="8" t="s">
        <v>72</v>
      </c>
      <c r="D39" s="8" t="s">
        <v>140</v>
      </c>
      <c r="E39" s="8" t="s">
        <v>141</v>
      </c>
      <c r="F39" s="8" t="s">
        <v>14</v>
      </c>
      <c r="G39" s="9">
        <v>16891.7</v>
      </c>
    </row>
    <row r="40" spans="1:7" x14ac:dyDescent="0.25">
      <c r="A40" s="7" t="s">
        <v>135</v>
      </c>
      <c r="B40" s="8" t="s">
        <v>142</v>
      </c>
      <c r="C40" s="8" t="s">
        <v>143</v>
      </c>
      <c r="D40" s="8" t="s">
        <v>144</v>
      </c>
      <c r="E40" s="8" t="s">
        <v>145</v>
      </c>
      <c r="F40" s="8" t="s">
        <v>14</v>
      </c>
      <c r="G40" s="9">
        <v>97718.506448</v>
      </c>
    </row>
    <row r="41" spans="1:7" x14ac:dyDescent="0.25">
      <c r="A41" s="7" t="s">
        <v>135</v>
      </c>
      <c r="B41" s="8" t="s">
        <v>146</v>
      </c>
      <c r="C41" s="8" t="s">
        <v>147</v>
      </c>
      <c r="D41" s="8" t="s">
        <v>148</v>
      </c>
      <c r="E41" s="8" t="s">
        <v>149</v>
      </c>
      <c r="F41" s="8" t="s">
        <v>14</v>
      </c>
      <c r="G41" s="9">
        <v>82836</v>
      </c>
    </row>
    <row r="42" spans="1:7" x14ac:dyDescent="0.25">
      <c r="A42" s="7" t="s">
        <v>135</v>
      </c>
      <c r="B42" s="8" t="s">
        <v>150</v>
      </c>
      <c r="C42" s="8" t="s">
        <v>151</v>
      </c>
      <c r="D42" s="8" t="s">
        <v>152</v>
      </c>
      <c r="E42" s="8" t="s">
        <v>153</v>
      </c>
      <c r="F42" s="8" t="s">
        <v>14</v>
      </c>
      <c r="G42" s="9">
        <v>20257762.57</v>
      </c>
    </row>
    <row r="43" spans="1:7" x14ac:dyDescent="0.25">
      <c r="A43" s="7" t="s">
        <v>135</v>
      </c>
      <c r="B43" s="8" t="s">
        <v>154</v>
      </c>
      <c r="C43" s="8" t="s">
        <v>155</v>
      </c>
      <c r="D43" s="8" t="s">
        <v>156</v>
      </c>
      <c r="E43" s="8" t="s">
        <v>157</v>
      </c>
      <c r="F43" s="8" t="s">
        <v>14</v>
      </c>
      <c r="G43" s="9">
        <v>25620.16</v>
      </c>
    </row>
    <row r="44" spans="1:7" x14ac:dyDescent="0.25">
      <c r="A44" s="7" t="s">
        <v>135</v>
      </c>
      <c r="B44" s="8" t="s">
        <v>158</v>
      </c>
      <c r="C44" s="8" t="s">
        <v>151</v>
      </c>
      <c r="D44" s="8" t="s">
        <v>159</v>
      </c>
      <c r="E44" s="8" t="s">
        <v>160</v>
      </c>
      <c r="F44" s="8" t="s">
        <v>14</v>
      </c>
      <c r="G44" s="9">
        <v>28654.93</v>
      </c>
    </row>
    <row r="45" spans="1:7" x14ac:dyDescent="0.25">
      <c r="A45" s="7" t="s">
        <v>135</v>
      </c>
      <c r="B45" s="8" t="s">
        <v>161</v>
      </c>
      <c r="C45" s="8" t="s">
        <v>162</v>
      </c>
      <c r="D45" s="8" t="s">
        <v>163</v>
      </c>
      <c r="E45" s="8" t="s">
        <v>164</v>
      </c>
      <c r="F45" s="8" t="s">
        <v>14</v>
      </c>
      <c r="G45" s="9">
        <v>10561</v>
      </c>
    </row>
    <row r="46" spans="1:7" x14ac:dyDescent="0.25">
      <c r="A46" s="7" t="s">
        <v>135</v>
      </c>
      <c r="B46" s="8" t="s">
        <v>165</v>
      </c>
      <c r="C46" s="8" t="s">
        <v>27</v>
      </c>
      <c r="D46" s="8" t="s">
        <v>166</v>
      </c>
      <c r="E46" s="8" t="s">
        <v>167</v>
      </c>
      <c r="F46" s="8" t="s">
        <v>14</v>
      </c>
      <c r="G46" s="9">
        <v>47200</v>
      </c>
    </row>
    <row r="47" spans="1:7" x14ac:dyDescent="0.25">
      <c r="A47" s="7" t="s">
        <v>135</v>
      </c>
      <c r="B47" s="8" t="s">
        <v>168</v>
      </c>
      <c r="C47" s="8" t="s">
        <v>169</v>
      </c>
      <c r="D47" s="8" t="s">
        <v>170</v>
      </c>
      <c r="E47" s="8" t="s">
        <v>171</v>
      </c>
      <c r="F47" s="8" t="s">
        <v>14</v>
      </c>
      <c r="G47" s="9">
        <v>414470.28</v>
      </c>
    </row>
    <row r="48" spans="1:7" x14ac:dyDescent="0.25">
      <c r="A48" s="7" t="s">
        <v>135</v>
      </c>
      <c r="B48" s="8" t="s">
        <v>172</v>
      </c>
      <c r="C48" s="8" t="s">
        <v>173</v>
      </c>
      <c r="D48" s="8" t="s">
        <v>174</v>
      </c>
      <c r="E48" s="8" t="s">
        <v>175</v>
      </c>
      <c r="F48" s="8" t="s">
        <v>14</v>
      </c>
      <c r="G48" s="9">
        <v>25404.22</v>
      </c>
    </row>
    <row r="49" spans="1:7" x14ac:dyDescent="0.25">
      <c r="A49" s="7" t="s">
        <v>135</v>
      </c>
      <c r="B49" s="8" t="s">
        <v>176</v>
      </c>
      <c r="C49" s="8" t="s">
        <v>177</v>
      </c>
      <c r="D49" s="8" t="s">
        <v>178</v>
      </c>
      <c r="E49" s="8" t="s">
        <v>179</v>
      </c>
      <c r="F49" s="8" t="s">
        <v>14</v>
      </c>
      <c r="G49" s="9">
        <v>23600</v>
      </c>
    </row>
    <row r="50" spans="1:7" x14ac:dyDescent="0.25">
      <c r="A50" s="7" t="s">
        <v>135</v>
      </c>
      <c r="B50" s="8" t="s">
        <v>180</v>
      </c>
      <c r="C50" s="8" t="s">
        <v>181</v>
      </c>
      <c r="D50" s="8" t="s">
        <v>182</v>
      </c>
      <c r="E50" s="8" t="s">
        <v>183</v>
      </c>
      <c r="F50" s="8" t="s">
        <v>14</v>
      </c>
      <c r="G50" s="9">
        <v>28113.07</v>
      </c>
    </row>
    <row r="51" spans="1:7" x14ac:dyDescent="0.25">
      <c r="A51" s="7" t="s">
        <v>184</v>
      </c>
      <c r="B51" s="8" t="s">
        <v>185</v>
      </c>
      <c r="C51" s="8" t="s">
        <v>186</v>
      </c>
      <c r="D51" s="8" t="s">
        <v>187</v>
      </c>
      <c r="E51" s="8" t="s">
        <v>188</v>
      </c>
      <c r="F51" s="8" t="s">
        <v>14</v>
      </c>
      <c r="G51" s="9">
        <v>34220</v>
      </c>
    </row>
    <row r="52" spans="1:7" x14ac:dyDescent="0.25">
      <c r="A52" s="7" t="s">
        <v>184</v>
      </c>
      <c r="B52" s="8" t="s">
        <v>189</v>
      </c>
      <c r="C52" s="8" t="s">
        <v>190</v>
      </c>
      <c r="D52" s="8" t="s">
        <v>191</v>
      </c>
      <c r="E52" s="8" t="s">
        <v>192</v>
      </c>
      <c r="F52" s="8" t="s">
        <v>14</v>
      </c>
      <c r="G52" s="9">
        <v>31174.46</v>
      </c>
    </row>
    <row r="53" spans="1:7" x14ac:dyDescent="0.25">
      <c r="A53" s="7" t="s">
        <v>184</v>
      </c>
      <c r="B53" s="8" t="s">
        <v>193</v>
      </c>
      <c r="C53" s="8" t="s">
        <v>194</v>
      </c>
      <c r="D53" s="8" t="s">
        <v>195</v>
      </c>
      <c r="E53" s="8" t="s">
        <v>196</v>
      </c>
      <c r="F53" s="8" t="s">
        <v>14</v>
      </c>
      <c r="G53" s="9">
        <v>226016.57</v>
      </c>
    </row>
    <row r="54" spans="1:7" x14ac:dyDescent="0.25">
      <c r="A54" s="7" t="s">
        <v>184</v>
      </c>
      <c r="B54" s="8" t="s">
        <v>197</v>
      </c>
      <c r="C54" s="8" t="s">
        <v>198</v>
      </c>
      <c r="D54" s="8" t="s">
        <v>199</v>
      </c>
      <c r="E54" s="8" t="s">
        <v>200</v>
      </c>
      <c r="F54" s="8" t="s">
        <v>14</v>
      </c>
      <c r="G54" s="9">
        <v>74812</v>
      </c>
    </row>
    <row r="55" spans="1:7" x14ac:dyDescent="0.25">
      <c r="A55" s="7" t="s">
        <v>201</v>
      </c>
      <c r="B55" s="8" t="s">
        <v>202</v>
      </c>
      <c r="C55" s="8" t="s">
        <v>203</v>
      </c>
      <c r="D55" s="8" t="s">
        <v>204</v>
      </c>
      <c r="E55" s="8" t="s">
        <v>205</v>
      </c>
      <c r="F55" s="8" t="s">
        <v>14</v>
      </c>
      <c r="G55" s="9">
        <v>85526.399999999994</v>
      </c>
    </row>
    <row r="56" spans="1:7" x14ac:dyDescent="0.25">
      <c r="A56" s="7" t="s">
        <v>201</v>
      </c>
      <c r="B56" s="8" t="s">
        <v>206</v>
      </c>
      <c r="C56" s="8" t="s">
        <v>207</v>
      </c>
      <c r="D56" s="8" t="s">
        <v>208</v>
      </c>
      <c r="E56" s="8" t="s">
        <v>209</v>
      </c>
      <c r="F56" s="8" t="s">
        <v>14</v>
      </c>
      <c r="G56" s="9">
        <v>61714</v>
      </c>
    </row>
    <row r="57" spans="1:7" x14ac:dyDescent="0.25">
      <c r="A57" s="7" t="s">
        <v>201</v>
      </c>
      <c r="B57" s="8" t="s">
        <v>210</v>
      </c>
      <c r="C57" s="8" t="s">
        <v>211</v>
      </c>
      <c r="D57" s="8" t="s">
        <v>212</v>
      </c>
      <c r="E57" s="8" t="s">
        <v>213</v>
      </c>
      <c r="F57" s="8" t="s">
        <v>14</v>
      </c>
      <c r="G57" s="9">
        <v>600017.71</v>
      </c>
    </row>
    <row r="58" spans="1:7" x14ac:dyDescent="0.25">
      <c r="A58" s="7" t="s">
        <v>214</v>
      </c>
      <c r="B58" s="8" t="s">
        <v>215</v>
      </c>
      <c r="C58" s="8" t="s">
        <v>216</v>
      </c>
      <c r="D58" s="8" t="s">
        <v>217</v>
      </c>
      <c r="E58" s="8" t="s">
        <v>218</v>
      </c>
      <c r="F58" s="8" t="s">
        <v>14</v>
      </c>
      <c r="G58" s="9">
        <v>16947.05</v>
      </c>
    </row>
    <row r="59" spans="1:7" x14ac:dyDescent="0.25">
      <c r="A59" s="7" t="s">
        <v>214</v>
      </c>
      <c r="B59" s="8" t="s">
        <v>219</v>
      </c>
      <c r="C59" s="8" t="s">
        <v>220</v>
      </c>
      <c r="D59" s="8" t="s">
        <v>221</v>
      </c>
      <c r="E59" s="8" t="s">
        <v>222</v>
      </c>
      <c r="F59" s="8" t="s">
        <v>14</v>
      </c>
      <c r="G59" s="9">
        <v>28084</v>
      </c>
    </row>
    <row r="60" spans="1:7" x14ac:dyDescent="0.25">
      <c r="A60" s="7" t="s">
        <v>214</v>
      </c>
      <c r="B60" s="8" t="s">
        <v>223</v>
      </c>
      <c r="C60" s="8" t="s">
        <v>40</v>
      </c>
      <c r="D60" s="8" t="s">
        <v>224</v>
      </c>
      <c r="E60" s="8" t="s">
        <v>225</v>
      </c>
      <c r="F60" s="8" t="s">
        <v>14</v>
      </c>
      <c r="G60" s="9">
        <v>200000</v>
      </c>
    </row>
    <row r="61" spans="1:7" x14ac:dyDescent="0.25">
      <c r="A61" s="7" t="s">
        <v>214</v>
      </c>
      <c r="B61" s="8" t="s">
        <v>226</v>
      </c>
      <c r="C61" s="8" t="s">
        <v>68</v>
      </c>
      <c r="D61" s="8" t="s">
        <v>227</v>
      </c>
      <c r="E61" s="8" t="s">
        <v>228</v>
      </c>
      <c r="F61" s="8" t="s">
        <v>14</v>
      </c>
      <c r="G61" s="9">
        <v>19101.37</v>
      </c>
    </row>
    <row r="62" spans="1:7" x14ac:dyDescent="0.25">
      <c r="A62" s="7" t="s">
        <v>214</v>
      </c>
      <c r="B62" s="8" t="s">
        <v>229</v>
      </c>
      <c r="C62" s="8" t="s">
        <v>230</v>
      </c>
      <c r="D62" s="8" t="s">
        <v>231</v>
      </c>
      <c r="E62" s="8" t="s">
        <v>232</v>
      </c>
      <c r="F62" s="8" t="s">
        <v>14</v>
      </c>
      <c r="G62" s="9">
        <v>2192805.7999999998</v>
      </c>
    </row>
    <row r="63" spans="1:7" x14ac:dyDescent="0.25">
      <c r="A63" s="7" t="s">
        <v>214</v>
      </c>
      <c r="B63" s="8" t="s">
        <v>233</v>
      </c>
      <c r="C63" s="8" t="s">
        <v>80</v>
      </c>
      <c r="D63" s="8" t="s">
        <v>234</v>
      </c>
      <c r="E63" s="8" t="s">
        <v>235</v>
      </c>
      <c r="F63" s="8" t="s">
        <v>14</v>
      </c>
      <c r="G63" s="9">
        <v>351925.56</v>
      </c>
    </row>
    <row r="64" spans="1:7" x14ac:dyDescent="0.25">
      <c r="A64" s="7" t="s">
        <v>214</v>
      </c>
      <c r="B64" s="8" t="s">
        <v>236</v>
      </c>
      <c r="C64" s="8" t="s">
        <v>237</v>
      </c>
      <c r="D64" s="8" t="s">
        <v>238</v>
      </c>
      <c r="E64" s="8" t="s">
        <v>239</v>
      </c>
      <c r="F64" s="8" t="s">
        <v>14</v>
      </c>
      <c r="G64" s="9">
        <v>216500</v>
      </c>
    </row>
    <row r="65" spans="1:7" x14ac:dyDescent="0.25">
      <c r="A65" s="7" t="s">
        <v>214</v>
      </c>
      <c r="B65" s="8" t="s">
        <v>240</v>
      </c>
      <c r="C65" s="8" t="s">
        <v>241</v>
      </c>
      <c r="D65" s="8" t="s">
        <v>242</v>
      </c>
      <c r="E65" s="8" t="s">
        <v>243</v>
      </c>
      <c r="F65" s="8" t="s">
        <v>14</v>
      </c>
      <c r="G65" s="9">
        <v>103745.60000000001</v>
      </c>
    </row>
    <row r="66" spans="1:7" x14ac:dyDescent="0.25">
      <c r="A66" s="7" t="s">
        <v>214</v>
      </c>
      <c r="B66" s="8" t="s">
        <v>244</v>
      </c>
      <c r="C66" s="8" t="s">
        <v>177</v>
      </c>
      <c r="D66" s="8" t="s">
        <v>245</v>
      </c>
      <c r="E66" s="8" t="s">
        <v>246</v>
      </c>
      <c r="F66" s="8" t="s">
        <v>14</v>
      </c>
      <c r="G66" s="9">
        <v>18054</v>
      </c>
    </row>
    <row r="67" spans="1:7" x14ac:dyDescent="0.25">
      <c r="A67" s="7" t="s">
        <v>247</v>
      </c>
      <c r="B67" s="8" t="s">
        <v>248</v>
      </c>
      <c r="C67" s="8" t="s">
        <v>249</v>
      </c>
      <c r="D67" s="8" t="s">
        <v>250</v>
      </c>
      <c r="E67" s="8" t="s">
        <v>251</v>
      </c>
      <c r="F67" s="8" t="s">
        <v>252</v>
      </c>
      <c r="G67" s="9">
        <v>38940</v>
      </c>
    </row>
    <row r="68" spans="1:7" x14ac:dyDescent="0.25">
      <c r="A68" s="7" t="s">
        <v>247</v>
      </c>
      <c r="B68" s="8" t="s">
        <v>253</v>
      </c>
      <c r="C68" s="8" t="s">
        <v>254</v>
      </c>
      <c r="D68" s="8" t="s">
        <v>255</v>
      </c>
      <c r="E68" s="8" t="s">
        <v>256</v>
      </c>
      <c r="F68" s="8" t="s">
        <v>14</v>
      </c>
      <c r="G68" s="9">
        <v>32450</v>
      </c>
    </row>
    <row r="69" spans="1:7" x14ac:dyDescent="0.25">
      <c r="A69" s="7" t="s">
        <v>247</v>
      </c>
      <c r="B69" s="8" t="s">
        <v>257</v>
      </c>
      <c r="C69" s="8" t="s">
        <v>258</v>
      </c>
      <c r="D69" s="8" t="s">
        <v>259</v>
      </c>
      <c r="E69" s="8" t="s">
        <v>260</v>
      </c>
      <c r="F69" s="8" t="s">
        <v>14</v>
      </c>
      <c r="G69" s="9">
        <v>13098</v>
      </c>
    </row>
    <row r="70" spans="1:7" x14ac:dyDescent="0.25">
      <c r="A70" s="7" t="s">
        <v>247</v>
      </c>
      <c r="B70" s="8" t="s">
        <v>261</v>
      </c>
      <c r="C70" s="8" t="s">
        <v>262</v>
      </c>
      <c r="D70" s="8" t="s">
        <v>263</v>
      </c>
      <c r="E70" s="8" t="s">
        <v>260</v>
      </c>
      <c r="F70" s="8" t="s">
        <v>14</v>
      </c>
      <c r="G70" s="9">
        <v>162840</v>
      </c>
    </row>
    <row r="71" spans="1:7" x14ac:dyDescent="0.25">
      <c r="A71" s="7" t="s">
        <v>247</v>
      </c>
      <c r="B71" s="8" t="s">
        <v>261</v>
      </c>
      <c r="C71" s="8" t="s">
        <v>264</v>
      </c>
      <c r="D71" s="8" t="s">
        <v>265</v>
      </c>
      <c r="E71" s="8" t="s">
        <v>260</v>
      </c>
      <c r="F71" s="8" t="s">
        <v>14</v>
      </c>
      <c r="G71" s="9">
        <v>16604.96</v>
      </c>
    </row>
    <row r="72" spans="1:7" x14ac:dyDescent="0.25">
      <c r="A72" s="7" t="s">
        <v>247</v>
      </c>
      <c r="B72" s="8" t="s">
        <v>266</v>
      </c>
      <c r="C72" s="8" t="s">
        <v>267</v>
      </c>
      <c r="D72" s="8" t="s">
        <v>268</v>
      </c>
      <c r="E72" s="8" t="s">
        <v>269</v>
      </c>
      <c r="F72" s="8" t="s">
        <v>14</v>
      </c>
      <c r="G72" s="9">
        <v>13406.19</v>
      </c>
    </row>
    <row r="73" spans="1:7" x14ac:dyDescent="0.25">
      <c r="A73" s="7" t="s">
        <v>247</v>
      </c>
      <c r="B73" s="8" t="s">
        <v>270</v>
      </c>
      <c r="C73" s="8" t="s">
        <v>271</v>
      </c>
      <c r="D73" s="8" t="s">
        <v>272</v>
      </c>
      <c r="E73" s="8" t="s">
        <v>273</v>
      </c>
      <c r="F73" s="8" t="s">
        <v>14</v>
      </c>
      <c r="G73" s="9">
        <v>54500.54</v>
      </c>
    </row>
    <row r="74" spans="1:7" x14ac:dyDescent="0.25">
      <c r="A74" s="7" t="s">
        <v>247</v>
      </c>
      <c r="B74" s="8" t="s">
        <v>274</v>
      </c>
      <c r="C74" s="8" t="s">
        <v>275</v>
      </c>
      <c r="D74" s="8" t="s">
        <v>276</v>
      </c>
      <c r="E74" s="8" t="s">
        <v>277</v>
      </c>
      <c r="F74" s="8" t="s">
        <v>14</v>
      </c>
      <c r="G74" s="9">
        <v>127227.6</v>
      </c>
    </row>
    <row r="75" spans="1:7" x14ac:dyDescent="0.25">
      <c r="A75" s="7" t="s">
        <v>247</v>
      </c>
      <c r="B75" s="8" t="s">
        <v>131</v>
      </c>
      <c r="C75" s="8" t="s">
        <v>132</v>
      </c>
      <c r="D75" s="8" t="s">
        <v>278</v>
      </c>
      <c r="E75" s="8" t="s">
        <v>279</v>
      </c>
      <c r="F75" s="8" t="s">
        <v>14</v>
      </c>
      <c r="G75" s="9">
        <v>25724</v>
      </c>
    </row>
    <row r="76" spans="1:7" x14ac:dyDescent="0.25">
      <c r="A76" s="7" t="s">
        <v>280</v>
      </c>
      <c r="B76" s="8" t="s">
        <v>281</v>
      </c>
      <c r="C76" s="8" t="s">
        <v>143</v>
      </c>
      <c r="D76" s="8" t="s">
        <v>282</v>
      </c>
      <c r="E76" s="8" t="s">
        <v>283</v>
      </c>
      <c r="F76" s="8" t="s">
        <v>14</v>
      </c>
      <c r="G76" s="9">
        <v>14654.483996000001</v>
      </c>
    </row>
    <row r="77" spans="1:7" x14ac:dyDescent="0.25">
      <c r="A77" s="7" t="s">
        <v>280</v>
      </c>
      <c r="B77" s="8" t="s">
        <v>284</v>
      </c>
      <c r="C77" s="8" t="s">
        <v>203</v>
      </c>
      <c r="D77" s="8" t="s">
        <v>285</v>
      </c>
      <c r="E77" s="8" t="s">
        <v>286</v>
      </c>
      <c r="F77" s="8" t="s">
        <v>14</v>
      </c>
      <c r="G77" s="9">
        <v>40193.75</v>
      </c>
    </row>
    <row r="78" spans="1:7" x14ac:dyDescent="0.25">
      <c r="A78" s="7" t="s">
        <v>280</v>
      </c>
      <c r="B78" s="8" t="s">
        <v>287</v>
      </c>
      <c r="C78" s="8" t="s">
        <v>216</v>
      </c>
      <c r="D78" s="8" t="s">
        <v>288</v>
      </c>
      <c r="E78" s="8" t="s">
        <v>289</v>
      </c>
      <c r="F78" s="8" t="s">
        <v>14</v>
      </c>
      <c r="G78" s="9">
        <v>44321.98</v>
      </c>
    </row>
    <row r="79" spans="1:7" x14ac:dyDescent="0.25">
      <c r="A79" s="7" t="s">
        <v>280</v>
      </c>
      <c r="B79" s="8" t="s">
        <v>290</v>
      </c>
      <c r="C79" s="8" t="s">
        <v>291</v>
      </c>
      <c r="D79" s="8" t="s">
        <v>292</v>
      </c>
      <c r="E79" s="8" t="s">
        <v>293</v>
      </c>
      <c r="F79" s="8" t="s">
        <v>14</v>
      </c>
      <c r="G79" s="9">
        <v>97243.04</v>
      </c>
    </row>
    <row r="80" spans="1:7" x14ac:dyDescent="0.25">
      <c r="A80" s="7" t="s">
        <v>280</v>
      </c>
      <c r="B80" s="8" t="s">
        <v>294</v>
      </c>
      <c r="C80" s="8" t="s">
        <v>295</v>
      </c>
      <c r="D80" s="8" t="s">
        <v>296</v>
      </c>
      <c r="E80" s="8" t="s">
        <v>297</v>
      </c>
      <c r="F80" s="8" t="s">
        <v>14</v>
      </c>
      <c r="G80" s="9">
        <v>980556.07</v>
      </c>
    </row>
    <row r="81" spans="1:7" x14ac:dyDescent="0.25">
      <c r="A81" s="7" t="s">
        <v>280</v>
      </c>
      <c r="B81" s="8" t="s">
        <v>294</v>
      </c>
      <c r="C81" s="8" t="s">
        <v>298</v>
      </c>
      <c r="D81" s="8" t="s">
        <v>299</v>
      </c>
      <c r="E81" s="8" t="s">
        <v>297</v>
      </c>
      <c r="F81" s="8" t="s">
        <v>14</v>
      </c>
      <c r="G81" s="9">
        <v>26089.8</v>
      </c>
    </row>
    <row r="82" spans="1:7" x14ac:dyDescent="0.25">
      <c r="A82" s="7" t="s">
        <v>280</v>
      </c>
      <c r="B82" s="8" t="s">
        <v>300</v>
      </c>
      <c r="C82" s="8" t="s">
        <v>301</v>
      </c>
      <c r="D82" s="8" t="s">
        <v>302</v>
      </c>
      <c r="E82" s="8" t="s">
        <v>303</v>
      </c>
      <c r="F82" s="8" t="s">
        <v>14</v>
      </c>
      <c r="G82" s="9">
        <v>1111829.4598439999</v>
      </c>
    </row>
    <row r="83" spans="1:7" x14ac:dyDescent="0.25">
      <c r="A83" s="7" t="s">
        <v>280</v>
      </c>
      <c r="B83" s="8" t="s">
        <v>300</v>
      </c>
      <c r="C83" s="8" t="s">
        <v>304</v>
      </c>
      <c r="D83" s="8" t="s">
        <v>305</v>
      </c>
      <c r="E83" s="8" t="s">
        <v>303</v>
      </c>
      <c r="F83" s="8" t="s">
        <v>14</v>
      </c>
      <c r="G83" s="9">
        <v>570327.63</v>
      </c>
    </row>
    <row r="84" spans="1:7" x14ac:dyDescent="0.25">
      <c r="A84" s="7" t="s">
        <v>280</v>
      </c>
      <c r="B84" s="8" t="s">
        <v>306</v>
      </c>
      <c r="C84" s="8" t="s">
        <v>307</v>
      </c>
      <c r="D84" s="8" t="s">
        <v>308</v>
      </c>
      <c r="E84" s="8" t="s">
        <v>309</v>
      </c>
      <c r="F84" s="8" t="s">
        <v>14</v>
      </c>
      <c r="G84" s="9">
        <v>125002.29</v>
      </c>
    </row>
    <row r="85" spans="1:7" x14ac:dyDescent="0.25">
      <c r="A85" s="7" t="s">
        <v>280</v>
      </c>
      <c r="B85" s="8" t="s">
        <v>310</v>
      </c>
      <c r="C85" s="8" t="s">
        <v>311</v>
      </c>
      <c r="D85" s="8" t="s">
        <v>312</v>
      </c>
      <c r="E85" s="8" t="s">
        <v>313</v>
      </c>
      <c r="F85" s="8" t="s">
        <v>14</v>
      </c>
      <c r="G85" s="9">
        <v>24299.15</v>
      </c>
    </row>
    <row r="86" spans="1:7" x14ac:dyDescent="0.25">
      <c r="A86" s="7" t="s">
        <v>280</v>
      </c>
      <c r="B86" s="8" t="s">
        <v>314</v>
      </c>
      <c r="C86" s="8" t="s">
        <v>27</v>
      </c>
      <c r="D86" s="8" t="s">
        <v>315</v>
      </c>
      <c r="E86" s="8" t="s">
        <v>316</v>
      </c>
      <c r="F86" s="8" t="s">
        <v>14</v>
      </c>
      <c r="G86" s="9">
        <v>75685.2</v>
      </c>
    </row>
    <row r="87" spans="1:7" x14ac:dyDescent="0.25">
      <c r="A87" s="7" t="s">
        <v>280</v>
      </c>
      <c r="B87" s="8" t="s">
        <v>317</v>
      </c>
      <c r="C87" s="8" t="s">
        <v>318</v>
      </c>
      <c r="D87" s="8" t="s">
        <v>319</v>
      </c>
      <c r="E87" s="8" t="s">
        <v>320</v>
      </c>
      <c r="F87" s="8" t="s">
        <v>14</v>
      </c>
      <c r="G87" s="9">
        <v>683385.74</v>
      </c>
    </row>
    <row r="88" spans="1:7" x14ac:dyDescent="0.25">
      <c r="A88" s="7" t="s">
        <v>321</v>
      </c>
      <c r="B88" s="8" t="s">
        <v>322</v>
      </c>
      <c r="C88" s="8" t="s">
        <v>323</v>
      </c>
      <c r="D88" s="8" t="s">
        <v>324</v>
      </c>
      <c r="E88" s="8" t="s">
        <v>325</v>
      </c>
      <c r="F88" s="8" t="s">
        <v>14</v>
      </c>
      <c r="G88" s="9">
        <v>10384</v>
      </c>
    </row>
    <row r="89" spans="1:7" x14ac:dyDescent="0.25">
      <c r="A89" s="7" t="s">
        <v>321</v>
      </c>
      <c r="B89" s="8" t="s">
        <v>326</v>
      </c>
      <c r="C89" s="8" t="s">
        <v>220</v>
      </c>
      <c r="D89" s="8" t="s">
        <v>327</v>
      </c>
      <c r="E89" s="8" t="s">
        <v>328</v>
      </c>
      <c r="F89" s="8" t="s">
        <v>14</v>
      </c>
      <c r="G89" s="9">
        <v>6136</v>
      </c>
    </row>
    <row r="90" spans="1:7" x14ac:dyDescent="0.25">
      <c r="A90" s="7" t="s">
        <v>321</v>
      </c>
      <c r="B90" s="8" t="s">
        <v>329</v>
      </c>
      <c r="C90" s="8" t="s">
        <v>330</v>
      </c>
      <c r="D90" s="8" t="s">
        <v>331</v>
      </c>
      <c r="E90" s="8" t="s">
        <v>332</v>
      </c>
      <c r="F90" s="8" t="s">
        <v>14</v>
      </c>
      <c r="G90" s="9">
        <v>42712.5</v>
      </c>
    </row>
    <row r="91" spans="1:7" x14ac:dyDescent="0.25">
      <c r="A91" s="7" t="s">
        <v>321</v>
      </c>
      <c r="B91" s="8" t="s">
        <v>333</v>
      </c>
      <c r="C91" s="8" t="s">
        <v>295</v>
      </c>
      <c r="D91" s="8" t="s">
        <v>334</v>
      </c>
      <c r="E91" s="8" t="s">
        <v>335</v>
      </c>
      <c r="F91" s="8" t="s">
        <v>14</v>
      </c>
      <c r="G91" s="9">
        <v>647201.11</v>
      </c>
    </row>
    <row r="92" spans="1:7" x14ac:dyDescent="0.25">
      <c r="A92" s="7" t="s">
        <v>336</v>
      </c>
      <c r="B92" s="8" t="s">
        <v>337</v>
      </c>
      <c r="C92" s="8" t="s">
        <v>264</v>
      </c>
      <c r="D92" s="8" t="s">
        <v>338</v>
      </c>
      <c r="E92" s="8" t="s">
        <v>339</v>
      </c>
      <c r="F92" s="8" t="s">
        <v>14</v>
      </c>
      <c r="G92" s="9">
        <v>452400</v>
      </c>
    </row>
    <row r="93" spans="1:7" x14ac:dyDescent="0.25">
      <c r="A93" s="7" t="s">
        <v>336</v>
      </c>
      <c r="B93" s="8" t="s">
        <v>340</v>
      </c>
      <c r="C93" s="8" t="s">
        <v>68</v>
      </c>
      <c r="D93" s="8" t="s">
        <v>341</v>
      </c>
      <c r="E93" s="8" t="s">
        <v>342</v>
      </c>
      <c r="F93" s="8" t="s">
        <v>14</v>
      </c>
      <c r="G93" s="9">
        <v>60639.97</v>
      </c>
    </row>
    <row r="94" spans="1:7" x14ac:dyDescent="0.25">
      <c r="A94" s="7" t="s">
        <v>336</v>
      </c>
      <c r="B94" s="8" t="s">
        <v>343</v>
      </c>
      <c r="C94" s="8" t="s">
        <v>207</v>
      </c>
      <c r="D94" s="8" t="s">
        <v>344</v>
      </c>
      <c r="E94" s="8" t="s">
        <v>345</v>
      </c>
      <c r="F94" s="8" t="s">
        <v>14</v>
      </c>
      <c r="G94" s="9">
        <v>119242.31</v>
      </c>
    </row>
    <row r="95" spans="1:7" x14ac:dyDescent="0.25">
      <c r="A95" s="7" t="s">
        <v>336</v>
      </c>
      <c r="B95" s="8" t="s">
        <v>346</v>
      </c>
      <c r="C95" s="8" t="s">
        <v>347</v>
      </c>
      <c r="D95" s="8" t="s">
        <v>348</v>
      </c>
      <c r="E95" s="8" t="s">
        <v>349</v>
      </c>
      <c r="F95" s="8" t="s">
        <v>14</v>
      </c>
      <c r="G95" s="9">
        <v>47200</v>
      </c>
    </row>
    <row r="96" spans="1:7" x14ac:dyDescent="0.25">
      <c r="A96" s="7" t="s">
        <v>336</v>
      </c>
      <c r="B96" s="8" t="s">
        <v>350</v>
      </c>
      <c r="C96" s="8" t="s">
        <v>80</v>
      </c>
      <c r="D96" s="8" t="s">
        <v>351</v>
      </c>
      <c r="E96" s="8" t="s">
        <v>352</v>
      </c>
      <c r="F96" s="8" t="s">
        <v>14</v>
      </c>
      <c r="G96" s="9">
        <v>240307</v>
      </c>
    </row>
    <row r="97" spans="1:7" x14ac:dyDescent="0.25">
      <c r="A97" s="7" t="s">
        <v>336</v>
      </c>
      <c r="B97" s="8" t="s">
        <v>353</v>
      </c>
      <c r="C97" s="8" t="s">
        <v>354</v>
      </c>
      <c r="D97" s="8" t="s">
        <v>355</v>
      </c>
      <c r="E97" s="8" t="s">
        <v>356</v>
      </c>
      <c r="F97" s="8" t="s">
        <v>14</v>
      </c>
      <c r="G97" s="9">
        <v>184002.4896</v>
      </c>
    </row>
    <row r="98" spans="1:7" x14ac:dyDescent="0.25">
      <c r="A98" s="7" t="s">
        <v>336</v>
      </c>
      <c r="B98" s="8" t="s">
        <v>357</v>
      </c>
      <c r="C98" s="8" t="s">
        <v>358</v>
      </c>
      <c r="D98" s="8" t="s">
        <v>359</v>
      </c>
      <c r="E98" s="8" t="s">
        <v>360</v>
      </c>
      <c r="F98" s="8" t="s">
        <v>14</v>
      </c>
      <c r="G98" s="9">
        <v>84995.4</v>
      </c>
    </row>
    <row r="99" spans="1:7" x14ac:dyDescent="0.25">
      <c r="A99" s="7" t="s">
        <v>361</v>
      </c>
      <c r="B99" s="8" t="s">
        <v>362</v>
      </c>
      <c r="C99" s="8" t="s">
        <v>363</v>
      </c>
      <c r="D99" s="8" t="s">
        <v>364</v>
      </c>
      <c r="E99" s="8" t="s">
        <v>365</v>
      </c>
      <c r="F99" s="8" t="s">
        <v>14</v>
      </c>
      <c r="G99" s="9">
        <v>15848.66</v>
      </c>
    </row>
    <row r="100" spans="1:7" x14ac:dyDescent="0.25">
      <c r="A100" s="7" t="s">
        <v>361</v>
      </c>
      <c r="B100" s="8" t="s">
        <v>366</v>
      </c>
      <c r="C100" s="8" t="s">
        <v>330</v>
      </c>
      <c r="D100" s="8" t="s">
        <v>367</v>
      </c>
      <c r="E100" s="8" t="s">
        <v>368</v>
      </c>
      <c r="F100" s="8" t="s">
        <v>14</v>
      </c>
      <c r="G100" s="9">
        <v>46842.5</v>
      </c>
    </row>
    <row r="101" spans="1:7" x14ac:dyDescent="0.25">
      <c r="A101" s="7" t="s">
        <v>361</v>
      </c>
      <c r="B101" s="8" t="s">
        <v>369</v>
      </c>
      <c r="C101" s="8" t="s">
        <v>370</v>
      </c>
      <c r="D101" s="8" t="s">
        <v>371</v>
      </c>
      <c r="E101" s="8" t="s">
        <v>372</v>
      </c>
      <c r="F101" s="8" t="s">
        <v>14</v>
      </c>
      <c r="G101" s="9">
        <v>45300</v>
      </c>
    </row>
    <row r="102" spans="1:7" x14ac:dyDescent="0.25">
      <c r="A102" s="7" t="s">
        <v>361</v>
      </c>
      <c r="B102" s="8" t="s">
        <v>373</v>
      </c>
      <c r="C102" s="8" t="s">
        <v>203</v>
      </c>
      <c r="D102" s="8" t="s">
        <v>374</v>
      </c>
      <c r="E102" s="8" t="s">
        <v>375</v>
      </c>
      <c r="F102" s="8" t="s">
        <v>14</v>
      </c>
      <c r="G102" s="9">
        <v>28445.18</v>
      </c>
    </row>
    <row r="103" spans="1:7" x14ac:dyDescent="0.25">
      <c r="A103" s="7" t="s">
        <v>361</v>
      </c>
      <c r="B103" s="8" t="s">
        <v>376</v>
      </c>
      <c r="C103" s="8" t="s">
        <v>254</v>
      </c>
      <c r="D103" s="8" t="s">
        <v>377</v>
      </c>
      <c r="E103" s="8" t="s">
        <v>378</v>
      </c>
      <c r="F103" s="8" t="s">
        <v>14</v>
      </c>
      <c r="G103" s="9">
        <v>9864.7999999999993</v>
      </c>
    </row>
    <row r="104" spans="1:7" x14ac:dyDescent="0.25">
      <c r="A104" s="7" t="s">
        <v>361</v>
      </c>
      <c r="B104" s="8" t="s">
        <v>379</v>
      </c>
      <c r="C104" s="8" t="s">
        <v>380</v>
      </c>
      <c r="D104" s="8" t="s">
        <v>381</v>
      </c>
      <c r="E104" s="8" t="s">
        <v>382</v>
      </c>
      <c r="F104" s="8" t="s">
        <v>14</v>
      </c>
      <c r="G104" s="9">
        <v>30975</v>
      </c>
    </row>
    <row r="105" spans="1:7" x14ac:dyDescent="0.25">
      <c r="A105" s="7" t="s">
        <v>361</v>
      </c>
      <c r="B105" s="8" t="s">
        <v>383</v>
      </c>
      <c r="C105" s="8" t="s">
        <v>80</v>
      </c>
      <c r="D105" s="8" t="s">
        <v>384</v>
      </c>
      <c r="E105" s="8" t="s">
        <v>385</v>
      </c>
      <c r="F105" s="8" t="s">
        <v>14</v>
      </c>
      <c r="G105" s="9">
        <v>202051.4</v>
      </c>
    </row>
    <row r="106" spans="1:7" x14ac:dyDescent="0.25">
      <c r="A106" s="7" t="s">
        <v>361</v>
      </c>
      <c r="B106" s="8" t="s">
        <v>386</v>
      </c>
      <c r="C106" s="8" t="s">
        <v>271</v>
      </c>
      <c r="D106" s="8" t="s">
        <v>387</v>
      </c>
      <c r="E106" s="8" t="s">
        <v>388</v>
      </c>
      <c r="F106" s="8" t="s">
        <v>14</v>
      </c>
      <c r="G106" s="9">
        <v>49974.28</v>
      </c>
    </row>
    <row r="107" spans="1:7" x14ac:dyDescent="0.25">
      <c r="A107" s="7" t="s">
        <v>361</v>
      </c>
      <c r="B107" s="8" t="s">
        <v>389</v>
      </c>
      <c r="C107" s="8" t="s">
        <v>27</v>
      </c>
      <c r="D107" s="8" t="s">
        <v>390</v>
      </c>
      <c r="E107" s="8" t="s">
        <v>391</v>
      </c>
      <c r="F107" s="8" t="s">
        <v>14</v>
      </c>
      <c r="G107" s="9">
        <v>77667.600000000006</v>
      </c>
    </row>
    <row r="108" spans="1:7" x14ac:dyDescent="0.25">
      <c r="A108" s="7" t="s">
        <v>361</v>
      </c>
      <c r="B108" s="8" t="s">
        <v>392</v>
      </c>
      <c r="C108" s="8" t="s">
        <v>132</v>
      </c>
      <c r="D108" s="8" t="s">
        <v>393</v>
      </c>
      <c r="E108" s="8" t="s">
        <v>394</v>
      </c>
      <c r="F108" s="8" t="s">
        <v>14</v>
      </c>
      <c r="G108" s="9">
        <v>3776</v>
      </c>
    </row>
    <row r="109" spans="1:7" x14ac:dyDescent="0.25">
      <c r="A109" s="7" t="s">
        <v>361</v>
      </c>
      <c r="B109" s="8" t="s">
        <v>395</v>
      </c>
      <c r="C109" s="8" t="s">
        <v>76</v>
      </c>
      <c r="D109" s="8" t="s">
        <v>396</v>
      </c>
      <c r="E109" s="8" t="s">
        <v>397</v>
      </c>
      <c r="F109" s="8" t="s">
        <v>14</v>
      </c>
      <c r="G109" s="9">
        <v>291297.36569499999</v>
      </c>
    </row>
    <row r="110" spans="1:7" x14ac:dyDescent="0.25">
      <c r="A110" s="7" t="s">
        <v>398</v>
      </c>
      <c r="B110" s="8" t="s">
        <v>399</v>
      </c>
      <c r="C110" s="8" t="s">
        <v>103</v>
      </c>
      <c r="D110" s="8" t="s">
        <v>400</v>
      </c>
      <c r="E110" s="8" t="s">
        <v>401</v>
      </c>
      <c r="F110" s="8" t="s">
        <v>14</v>
      </c>
      <c r="G110" s="9">
        <v>23140.04</v>
      </c>
    </row>
    <row r="111" spans="1:7" x14ac:dyDescent="0.25">
      <c r="A111" s="7" t="s">
        <v>398</v>
      </c>
      <c r="B111" s="8" t="s">
        <v>402</v>
      </c>
      <c r="C111" s="8" t="s">
        <v>403</v>
      </c>
      <c r="D111" s="8" t="s">
        <v>404</v>
      </c>
      <c r="E111" s="8" t="s">
        <v>405</v>
      </c>
      <c r="F111" s="8" t="s">
        <v>14</v>
      </c>
      <c r="G111" s="9">
        <v>67400.009999999995</v>
      </c>
    </row>
    <row r="112" spans="1:7" x14ac:dyDescent="0.25">
      <c r="A112" s="7" t="s">
        <v>398</v>
      </c>
      <c r="B112" s="8" t="s">
        <v>406</v>
      </c>
      <c r="C112" s="8" t="s">
        <v>407</v>
      </c>
      <c r="D112" s="8" t="s">
        <v>408</v>
      </c>
      <c r="E112" s="8" t="s">
        <v>409</v>
      </c>
      <c r="F112" s="8" t="s">
        <v>14</v>
      </c>
      <c r="G112" s="9">
        <v>19896.900000000001</v>
      </c>
    </row>
    <row r="113" spans="1:7" x14ac:dyDescent="0.25">
      <c r="A113" s="7" t="s">
        <v>398</v>
      </c>
      <c r="B113" s="8" t="s">
        <v>410</v>
      </c>
      <c r="C113" s="8" t="s">
        <v>411</v>
      </c>
      <c r="D113" s="8" t="s">
        <v>412</v>
      </c>
      <c r="E113" s="8" t="s">
        <v>413</v>
      </c>
      <c r="F113" s="8" t="s">
        <v>14</v>
      </c>
      <c r="G113" s="9">
        <v>26550</v>
      </c>
    </row>
    <row r="114" spans="1:7" x14ac:dyDescent="0.25">
      <c r="A114" s="7" t="s">
        <v>398</v>
      </c>
      <c r="B114" s="8" t="s">
        <v>414</v>
      </c>
      <c r="C114" s="8" t="s">
        <v>415</v>
      </c>
      <c r="D114" s="8" t="s">
        <v>416</v>
      </c>
      <c r="E114" s="8" t="s">
        <v>417</v>
      </c>
      <c r="F114" s="8" t="s">
        <v>14</v>
      </c>
      <c r="G114" s="9">
        <v>145016.066016</v>
      </c>
    </row>
    <row r="115" spans="1:7" x14ac:dyDescent="0.25">
      <c r="A115" s="7" t="s">
        <v>398</v>
      </c>
      <c r="B115" s="8" t="s">
        <v>418</v>
      </c>
      <c r="C115" s="8" t="s">
        <v>419</v>
      </c>
      <c r="D115" s="8" t="s">
        <v>420</v>
      </c>
      <c r="E115" s="8" t="s">
        <v>421</v>
      </c>
      <c r="F115" s="8" t="s">
        <v>14</v>
      </c>
      <c r="G115" s="9">
        <v>888504.28</v>
      </c>
    </row>
    <row r="116" spans="1:7" x14ac:dyDescent="0.25">
      <c r="A116" s="7" t="s">
        <v>398</v>
      </c>
      <c r="B116" s="8" t="s">
        <v>422</v>
      </c>
      <c r="C116" s="8" t="s">
        <v>423</v>
      </c>
      <c r="D116" s="8" t="s">
        <v>424</v>
      </c>
      <c r="E116" s="8" t="s">
        <v>421</v>
      </c>
      <c r="F116" s="8" t="s">
        <v>14</v>
      </c>
      <c r="G116" s="9">
        <v>1066288.26</v>
      </c>
    </row>
    <row r="117" spans="1:7" x14ac:dyDescent="0.25">
      <c r="A117" s="7" t="s">
        <v>425</v>
      </c>
      <c r="B117" s="8" t="s">
        <v>300</v>
      </c>
      <c r="C117" s="8" t="s">
        <v>426</v>
      </c>
      <c r="D117" s="8" t="s">
        <v>427</v>
      </c>
      <c r="E117" s="8" t="s">
        <v>303</v>
      </c>
      <c r="F117" s="8" t="s">
        <v>14</v>
      </c>
      <c r="G117" s="9">
        <v>499520.74</v>
      </c>
    </row>
    <row r="118" spans="1:7" x14ac:dyDescent="0.25">
      <c r="A118" s="7" t="s">
        <v>425</v>
      </c>
      <c r="B118" s="8" t="s">
        <v>428</v>
      </c>
      <c r="C118" s="8" t="s">
        <v>151</v>
      </c>
      <c r="D118" s="8" t="s">
        <v>429</v>
      </c>
      <c r="E118" s="8" t="s">
        <v>430</v>
      </c>
      <c r="F118" s="8" t="s">
        <v>14</v>
      </c>
      <c r="G118" s="9">
        <v>60969.21</v>
      </c>
    </row>
    <row r="119" spans="1:7" x14ac:dyDescent="0.25">
      <c r="A119" s="7" t="s">
        <v>425</v>
      </c>
      <c r="B119" s="8" t="s">
        <v>431</v>
      </c>
      <c r="C119" s="8" t="s">
        <v>432</v>
      </c>
      <c r="D119" s="8" t="s">
        <v>433</v>
      </c>
      <c r="E119" s="8" t="s">
        <v>434</v>
      </c>
      <c r="F119" s="8" t="s">
        <v>14</v>
      </c>
      <c r="G119" s="9">
        <v>51643.3</v>
      </c>
    </row>
    <row r="120" spans="1:7" x14ac:dyDescent="0.25">
      <c r="A120" s="7" t="s">
        <v>425</v>
      </c>
      <c r="B120" s="8" t="s">
        <v>435</v>
      </c>
      <c r="C120" s="8" t="s">
        <v>436</v>
      </c>
      <c r="D120" s="8" t="s">
        <v>437</v>
      </c>
      <c r="E120" s="8" t="s">
        <v>438</v>
      </c>
      <c r="F120" s="8" t="s">
        <v>14</v>
      </c>
      <c r="G120" s="9">
        <v>198912.6</v>
      </c>
    </row>
    <row r="121" spans="1:7" x14ac:dyDescent="0.25">
      <c r="A121" s="7" t="s">
        <v>425</v>
      </c>
      <c r="B121" s="8" t="s">
        <v>439</v>
      </c>
      <c r="C121" s="8" t="s">
        <v>440</v>
      </c>
      <c r="D121" s="8" t="s">
        <v>441</v>
      </c>
      <c r="E121" s="8" t="s">
        <v>442</v>
      </c>
      <c r="F121" s="8" t="s">
        <v>14</v>
      </c>
      <c r="G121" s="9">
        <v>11123.2</v>
      </c>
    </row>
    <row r="122" spans="1:7" x14ac:dyDescent="0.25">
      <c r="A122" s="7" t="s">
        <v>443</v>
      </c>
      <c r="B122" s="8" t="s">
        <v>444</v>
      </c>
      <c r="C122" s="8" t="s">
        <v>347</v>
      </c>
      <c r="D122" s="8" t="s">
        <v>445</v>
      </c>
      <c r="E122" s="8" t="s">
        <v>446</v>
      </c>
      <c r="F122" s="8" t="s">
        <v>14</v>
      </c>
      <c r="G122" s="9">
        <v>10030</v>
      </c>
    </row>
    <row r="123" spans="1:7" x14ac:dyDescent="0.25">
      <c r="A123" s="7" t="s">
        <v>443</v>
      </c>
      <c r="B123" s="8" t="s">
        <v>447</v>
      </c>
      <c r="C123" s="8" t="s">
        <v>407</v>
      </c>
      <c r="D123" s="8" t="s">
        <v>448</v>
      </c>
      <c r="E123" s="8" t="s">
        <v>449</v>
      </c>
      <c r="F123" s="8" t="s">
        <v>14</v>
      </c>
      <c r="G123" s="9">
        <v>9376499.9499999993</v>
      </c>
    </row>
    <row r="124" spans="1:7" x14ac:dyDescent="0.25">
      <c r="A124" s="7" t="s">
        <v>443</v>
      </c>
      <c r="B124" s="8" t="s">
        <v>450</v>
      </c>
      <c r="C124" s="8" t="s">
        <v>451</v>
      </c>
      <c r="D124" s="8" t="s">
        <v>452</v>
      </c>
      <c r="E124" s="8" t="s">
        <v>453</v>
      </c>
      <c r="F124" s="8" t="s">
        <v>14</v>
      </c>
      <c r="G124" s="9">
        <v>26904</v>
      </c>
    </row>
    <row r="125" spans="1:7" x14ac:dyDescent="0.25">
      <c r="A125" s="7" t="s">
        <v>443</v>
      </c>
      <c r="B125" s="8" t="s">
        <v>454</v>
      </c>
      <c r="C125" s="8" t="s">
        <v>19</v>
      </c>
      <c r="D125" s="8" t="s">
        <v>455</v>
      </c>
      <c r="E125" s="8" t="s">
        <v>456</v>
      </c>
      <c r="F125" s="8" t="s">
        <v>14</v>
      </c>
      <c r="G125" s="9">
        <v>4645</v>
      </c>
    </row>
    <row r="126" spans="1:7" x14ac:dyDescent="0.25">
      <c r="A126" s="7" t="s">
        <v>443</v>
      </c>
      <c r="B126" s="8" t="s">
        <v>457</v>
      </c>
      <c r="C126" s="8" t="s">
        <v>458</v>
      </c>
      <c r="D126" s="8" t="s">
        <v>459</v>
      </c>
      <c r="E126" s="8" t="s">
        <v>460</v>
      </c>
      <c r="F126" s="8" t="s">
        <v>14</v>
      </c>
      <c r="G126" s="9">
        <v>16354.8</v>
      </c>
    </row>
    <row r="127" spans="1:7" x14ac:dyDescent="0.25">
      <c r="A127" s="7" t="s">
        <v>443</v>
      </c>
      <c r="B127" s="8" t="s">
        <v>461</v>
      </c>
      <c r="C127" s="8" t="s">
        <v>458</v>
      </c>
      <c r="D127" s="8" t="s">
        <v>462</v>
      </c>
      <c r="E127" s="8" t="s">
        <v>463</v>
      </c>
      <c r="F127" s="8" t="s">
        <v>14</v>
      </c>
      <c r="G127" s="9">
        <v>9416.4</v>
      </c>
    </row>
    <row r="128" spans="1:7" x14ac:dyDescent="0.25">
      <c r="A128" s="7" t="s">
        <v>443</v>
      </c>
      <c r="B128" s="8" t="s">
        <v>464</v>
      </c>
      <c r="C128" s="8" t="s">
        <v>68</v>
      </c>
      <c r="D128" s="8" t="s">
        <v>465</v>
      </c>
      <c r="E128" s="8" t="s">
        <v>466</v>
      </c>
      <c r="F128" s="8" t="s">
        <v>14</v>
      </c>
      <c r="G128" s="9">
        <v>493055.92</v>
      </c>
    </row>
    <row r="129" spans="1:7" x14ac:dyDescent="0.25">
      <c r="A129" s="7" t="s">
        <v>443</v>
      </c>
      <c r="B129" s="8" t="s">
        <v>467</v>
      </c>
      <c r="C129" s="8" t="s">
        <v>80</v>
      </c>
      <c r="D129" s="8" t="s">
        <v>468</v>
      </c>
      <c r="E129" s="8" t="s">
        <v>469</v>
      </c>
      <c r="F129" s="8" t="s">
        <v>14</v>
      </c>
      <c r="G129" s="9">
        <v>128525.6</v>
      </c>
    </row>
    <row r="130" spans="1:7" x14ac:dyDescent="0.25">
      <c r="A130" s="7" t="s">
        <v>443</v>
      </c>
      <c r="B130" s="8" t="s">
        <v>470</v>
      </c>
      <c r="C130" s="8" t="s">
        <v>471</v>
      </c>
      <c r="D130" s="8" t="s">
        <v>472</v>
      </c>
      <c r="E130" s="8" t="s">
        <v>473</v>
      </c>
      <c r="F130" s="8" t="s">
        <v>14</v>
      </c>
      <c r="G130" s="9">
        <v>3699.98</v>
      </c>
    </row>
    <row r="131" spans="1:7" x14ac:dyDescent="0.25">
      <c r="A131" s="7" t="s">
        <v>443</v>
      </c>
      <c r="B131" s="8" t="s">
        <v>474</v>
      </c>
      <c r="C131" s="8" t="s">
        <v>475</v>
      </c>
      <c r="D131" s="8" t="s">
        <v>476</v>
      </c>
      <c r="E131" s="8" t="s">
        <v>477</v>
      </c>
      <c r="F131" s="8" t="s">
        <v>14</v>
      </c>
      <c r="G131" s="9">
        <v>28897.4</v>
      </c>
    </row>
    <row r="132" spans="1:7" x14ac:dyDescent="0.25">
      <c r="A132" s="7" t="s">
        <v>443</v>
      </c>
      <c r="B132" s="8" t="s">
        <v>478</v>
      </c>
      <c r="C132" s="8" t="s">
        <v>115</v>
      </c>
      <c r="D132" s="8" t="s">
        <v>479</v>
      </c>
      <c r="E132" s="8" t="s">
        <v>480</v>
      </c>
      <c r="F132" s="8" t="s">
        <v>14</v>
      </c>
      <c r="G132" s="9">
        <v>46500.2</v>
      </c>
    </row>
    <row r="133" spans="1:7" x14ac:dyDescent="0.25">
      <c r="A133" s="7" t="s">
        <v>443</v>
      </c>
      <c r="B133" s="8" t="s">
        <v>481</v>
      </c>
      <c r="C133" s="8" t="s">
        <v>482</v>
      </c>
      <c r="D133" s="8" t="s">
        <v>483</v>
      </c>
      <c r="E133" s="8" t="s">
        <v>484</v>
      </c>
      <c r="F133" s="8" t="s">
        <v>14</v>
      </c>
      <c r="G133" s="9">
        <v>67850</v>
      </c>
    </row>
    <row r="134" spans="1:7" x14ac:dyDescent="0.25">
      <c r="A134" s="7" t="s">
        <v>443</v>
      </c>
      <c r="B134" s="8" t="s">
        <v>485</v>
      </c>
      <c r="C134" s="8" t="s">
        <v>132</v>
      </c>
      <c r="D134" s="8" t="s">
        <v>486</v>
      </c>
      <c r="E134" s="8" t="s">
        <v>487</v>
      </c>
      <c r="F134" s="8" t="s">
        <v>14</v>
      </c>
      <c r="G134" s="9">
        <v>14160</v>
      </c>
    </row>
    <row r="135" spans="1:7" x14ac:dyDescent="0.25">
      <c r="A135" s="7" t="s">
        <v>488</v>
      </c>
      <c r="B135" s="8" t="s">
        <v>489</v>
      </c>
      <c r="C135" s="8" t="s">
        <v>490</v>
      </c>
      <c r="D135" s="8" t="s">
        <v>491</v>
      </c>
      <c r="E135" s="8" t="s">
        <v>492</v>
      </c>
      <c r="F135" s="8" t="s">
        <v>14</v>
      </c>
      <c r="G135" s="9">
        <v>290965.46999999997</v>
      </c>
    </row>
    <row r="136" spans="1:7" x14ac:dyDescent="0.25">
      <c r="A136" s="7" t="s">
        <v>488</v>
      </c>
      <c r="B136" s="8" t="s">
        <v>489</v>
      </c>
      <c r="C136" s="8" t="s">
        <v>493</v>
      </c>
      <c r="D136" s="8" t="s">
        <v>494</v>
      </c>
      <c r="E136" s="8" t="s">
        <v>492</v>
      </c>
      <c r="F136" s="8" t="s">
        <v>14</v>
      </c>
      <c r="G136" s="9">
        <v>343105.64</v>
      </c>
    </row>
    <row r="137" spans="1:7" x14ac:dyDescent="0.25">
      <c r="A137" s="7" t="s">
        <v>488</v>
      </c>
      <c r="B137" s="8" t="s">
        <v>431</v>
      </c>
      <c r="C137" s="8" t="s">
        <v>495</v>
      </c>
      <c r="D137" s="8" t="s">
        <v>496</v>
      </c>
      <c r="E137" s="8" t="s">
        <v>497</v>
      </c>
      <c r="F137" s="8" t="s">
        <v>14</v>
      </c>
      <c r="G137" s="9">
        <v>90176.54</v>
      </c>
    </row>
    <row r="138" spans="1:7" x14ac:dyDescent="0.25">
      <c r="A138" s="7" t="s">
        <v>488</v>
      </c>
      <c r="B138" s="8" t="s">
        <v>498</v>
      </c>
      <c r="C138" s="8" t="s">
        <v>27</v>
      </c>
      <c r="D138" s="8" t="s">
        <v>499</v>
      </c>
      <c r="E138" s="8" t="s">
        <v>500</v>
      </c>
      <c r="F138" s="8" t="s">
        <v>14</v>
      </c>
      <c r="G138" s="9">
        <v>252372.5</v>
      </c>
    </row>
    <row r="139" spans="1:7" x14ac:dyDescent="0.25">
      <c r="A139" s="7" t="s">
        <v>501</v>
      </c>
      <c r="B139" s="8" t="s">
        <v>502</v>
      </c>
      <c r="C139" s="8" t="s">
        <v>503</v>
      </c>
      <c r="D139" s="8" t="s">
        <v>504</v>
      </c>
      <c r="E139" s="8" t="s">
        <v>505</v>
      </c>
      <c r="F139" s="8" t="s">
        <v>14</v>
      </c>
      <c r="G139" s="9">
        <v>1092005</v>
      </c>
    </row>
    <row r="140" spans="1:7" x14ac:dyDescent="0.25">
      <c r="A140" s="7" t="s">
        <v>501</v>
      </c>
      <c r="B140" s="8" t="s">
        <v>506</v>
      </c>
      <c r="C140" s="8" t="s">
        <v>40</v>
      </c>
      <c r="D140" s="8" t="s">
        <v>507</v>
      </c>
      <c r="E140" s="8" t="s">
        <v>508</v>
      </c>
      <c r="F140" s="8" t="s">
        <v>14</v>
      </c>
      <c r="G140" s="9">
        <v>1300000</v>
      </c>
    </row>
    <row r="141" spans="1:7" x14ac:dyDescent="0.25">
      <c r="A141" s="7" t="s">
        <v>501</v>
      </c>
      <c r="B141" s="8" t="s">
        <v>509</v>
      </c>
      <c r="C141" s="8" t="s">
        <v>203</v>
      </c>
      <c r="D141" s="8" t="s">
        <v>510</v>
      </c>
      <c r="E141" s="8" t="s">
        <v>511</v>
      </c>
      <c r="F141" s="8" t="s">
        <v>14</v>
      </c>
      <c r="G141" s="9">
        <v>70752.800000000003</v>
      </c>
    </row>
    <row r="142" spans="1:7" x14ac:dyDescent="0.25">
      <c r="A142" s="7" t="s">
        <v>501</v>
      </c>
      <c r="B142" s="8" t="s">
        <v>512</v>
      </c>
      <c r="C142" s="8" t="s">
        <v>513</v>
      </c>
      <c r="D142" s="8" t="s">
        <v>514</v>
      </c>
      <c r="E142" s="8" t="s">
        <v>515</v>
      </c>
      <c r="F142" s="8" t="s">
        <v>14</v>
      </c>
      <c r="G142" s="9">
        <v>29835.119999999999</v>
      </c>
    </row>
    <row r="143" spans="1:7" x14ac:dyDescent="0.25">
      <c r="A143" s="7" t="s">
        <v>501</v>
      </c>
      <c r="B143" s="8" t="s">
        <v>516</v>
      </c>
      <c r="C143" s="8" t="s">
        <v>517</v>
      </c>
      <c r="D143" s="8" t="s">
        <v>518</v>
      </c>
      <c r="E143" s="8" t="s">
        <v>519</v>
      </c>
      <c r="F143" s="8" t="s">
        <v>14</v>
      </c>
      <c r="G143" s="9">
        <v>54162</v>
      </c>
    </row>
    <row r="144" spans="1:7" x14ac:dyDescent="0.25">
      <c r="A144" s="7" t="s">
        <v>501</v>
      </c>
      <c r="B144" s="8" t="s">
        <v>520</v>
      </c>
      <c r="C144" s="8" t="s">
        <v>271</v>
      </c>
      <c r="D144" s="8" t="s">
        <v>521</v>
      </c>
      <c r="E144" s="8" t="s">
        <v>522</v>
      </c>
      <c r="F144" s="8" t="s">
        <v>14</v>
      </c>
      <c r="G144" s="9">
        <v>26967.45</v>
      </c>
    </row>
    <row r="145" spans="1:7" x14ac:dyDescent="0.25">
      <c r="A145" s="7" t="s">
        <v>501</v>
      </c>
      <c r="B145" s="8" t="s">
        <v>523</v>
      </c>
      <c r="C145" s="8" t="s">
        <v>524</v>
      </c>
      <c r="D145" s="8" t="s">
        <v>525</v>
      </c>
      <c r="E145" s="8" t="s">
        <v>526</v>
      </c>
      <c r="F145" s="8" t="s">
        <v>14</v>
      </c>
      <c r="G145" s="9">
        <v>1440072</v>
      </c>
    </row>
    <row r="146" spans="1:7" ht="15.75" thickBot="1" x14ac:dyDescent="0.3">
      <c r="A146" s="7"/>
      <c r="B146" s="8"/>
      <c r="C146" s="8"/>
      <c r="D146" s="8"/>
      <c r="E146" s="8"/>
      <c r="F146" s="8"/>
      <c r="G146" s="10">
        <f>SUM(G7:G145)</f>
        <v>58431896.898498997</v>
      </c>
    </row>
    <row r="147" spans="1:7" ht="15.75" thickTop="1" x14ac:dyDescent="0.25"/>
    <row r="155" spans="1:7" ht="16.5" thickBot="1" x14ac:dyDescent="0.3">
      <c r="B155" s="11" t="s">
        <v>527</v>
      </c>
      <c r="C155" s="11"/>
      <c r="D155" s="11"/>
      <c r="E155" s="12" t="s">
        <v>528</v>
      </c>
      <c r="F155" s="12" t="s">
        <v>529</v>
      </c>
      <c r="G155" s="12" t="s">
        <v>530</v>
      </c>
    </row>
    <row r="156" spans="1:7" x14ac:dyDescent="0.25">
      <c r="B156" s="13" t="s">
        <v>531</v>
      </c>
      <c r="C156" s="14"/>
      <c r="D156" s="14"/>
      <c r="E156" s="15" t="s">
        <v>532</v>
      </c>
      <c r="F156" s="16">
        <v>2347599.5699999998</v>
      </c>
      <c r="G156" s="17">
        <f>+F156/F161</f>
        <v>4.017667908364618E-2</v>
      </c>
    </row>
    <row r="157" spans="1:7" x14ac:dyDescent="0.25">
      <c r="B157" s="18" t="s">
        <v>533</v>
      </c>
      <c r="C157" s="19"/>
      <c r="D157" s="19"/>
      <c r="E157" s="20" t="s">
        <v>534</v>
      </c>
      <c r="F157" s="21">
        <v>5481867.2999999998</v>
      </c>
      <c r="G157" s="22">
        <f>+F157/F161</f>
        <v>9.3816350158572384E-2</v>
      </c>
    </row>
    <row r="158" spans="1:7" x14ac:dyDescent="0.25">
      <c r="B158" s="18" t="s">
        <v>535</v>
      </c>
      <c r="C158" s="19"/>
      <c r="D158" s="19"/>
      <c r="E158" s="20" t="s">
        <v>536</v>
      </c>
      <c r="F158" s="21">
        <v>10230810.34</v>
      </c>
      <c r="G158" s="22">
        <f>+F158/F161</f>
        <v>0.17508947822640344</v>
      </c>
    </row>
    <row r="159" spans="1:7" x14ac:dyDescent="0.25">
      <c r="B159" s="18" t="s">
        <v>537</v>
      </c>
      <c r="C159" s="19"/>
      <c r="D159" s="19"/>
      <c r="E159" s="20" t="s">
        <v>538</v>
      </c>
      <c r="F159" s="21">
        <v>40371619.689999998</v>
      </c>
      <c r="G159" s="22">
        <f>+F159/F161</f>
        <v>0.69091749253137802</v>
      </c>
    </row>
    <row r="160" spans="1:7" ht="15.75" thickBot="1" x14ac:dyDescent="0.3">
      <c r="B160" s="23" t="s">
        <v>539</v>
      </c>
      <c r="C160" s="24"/>
      <c r="D160" s="24"/>
      <c r="E160" s="25" t="s">
        <v>540</v>
      </c>
      <c r="F160" s="26">
        <v>0</v>
      </c>
      <c r="G160" s="27">
        <f>+F160/F161</f>
        <v>0</v>
      </c>
    </row>
    <row r="161" spans="5:7" ht="15.75" thickBot="1" x14ac:dyDescent="0.3">
      <c r="E161" s="28" t="s">
        <v>541</v>
      </c>
      <c r="F161" s="29">
        <f>SUM(F156:F160)</f>
        <v>58431896.899999999</v>
      </c>
      <c r="G161" s="30">
        <f>SUM(G156:G160)</f>
        <v>1</v>
      </c>
    </row>
    <row r="162" spans="5:7" ht="15.75" thickTop="1" x14ac:dyDescent="0.25"/>
  </sheetData>
  <mergeCells count="8">
    <mergeCell ref="B159:D159"/>
    <mergeCell ref="B160:D160"/>
    <mergeCell ref="C3:G4"/>
    <mergeCell ref="D5:F5"/>
    <mergeCell ref="B155:D155"/>
    <mergeCell ref="B156:D156"/>
    <mergeCell ref="B157:D157"/>
    <mergeCell ref="B158:D15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Felipe Moronta</dc:creator>
  <cp:lastModifiedBy>Juan Francisco Felipe Moronta</cp:lastModifiedBy>
  <dcterms:created xsi:type="dcterms:W3CDTF">2018-08-03T15:59:58Z</dcterms:created>
  <dcterms:modified xsi:type="dcterms:W3CDTF">2018-08-03T16:02:07Z</dcterms:modified>
</cp:coreProperties>
</file>