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felipe\Desktop\Reporte 2017 (COMPLETO)\"/>
    </mc:Choice>
  </mc:AlternateContent>
  <xr:revisionPtr revIDLastSave="0" documentId="8_{CA0EEF5B-DC25-497B-BF4C-D23455F5DF9D}" xr6:coauthVersionLast="34" xr6:coauthVersionMax="34" xr10:uidLastSave="{00000000-0000-0000-0000-000000000000}"/>
  <bookViews>
    <workbookView xWindow="0" yWindow="0" windowWidth="21660" windowHeight="11520" xr2:uid="{B06B3AFC-58B3-478A-BF82-08929995BBFC}"/>
  </bookViews>
  <sheets>
    <sheet name="FEBRERO" sheetId="1" r:id="rId1"/>
  </sheets>
  <externalReferences>
    <externalReference r:id="rId2"/>
  </externalReferenc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7" i="1" l="1"/>
  <c r="G134" i="1" s="1"/>
  <c r="G133" i="1"/>
  <c r="G125" i="1"/>
  <c r="G135" i="1" l="1"/>
  <c r="G132" i="1"/>
  <c r="G137" i="1" s="1"/>
  <c r="G136" i="1"/>
</calcChain>
</file>

<file path=xl/sharedStrings.xml><?xml version="1.0" encoding="utf-8"?>
<sst xmlns="http://schemas.openxmlformats.org/spreadsheetml/2006/main" count="732" uniqueCount="441">
  <si>
    <t>Reporte de Ordenes y Contratos de Compra Febrero 2017</t>
  </si>
  <si>
    <t>Departo de Compras y Aprovisionamiento</t>
  </si>
  <si>
    <t>Fecha Registro</t>
  </si>
  <si>
    <t>Caratula</t>
  </si>
  <si>
    <t>Proveedor</t>
  </si>
  <si>
    <t>Identificacion Contrato</t>
  </si>
  <si>
    <t>Identificacion Tramites</t>
  </si>
  <si>
    <t>Estados Documento Compras</t>
  </si>
  <si>
    <t>Total en Pesos</t>
  </si>
  <si>
    <t>01/02/2017</t>
  </si>
  <si>
    <t>Adq. Baterías (Barredora y Trapeadora de los Almacenes de Subasta)</t>
  </si>
  <si>
    <t>ANTONIO P. HACHE &amp; CO, SAS</t>
  </si>
  <si>
    <t>OC-104-2017</t>
  </si>
  <si>
    <t>CDU-58-2017</t>
  </si>
  <si>
    <t>Aprobado</t>
  </si>
  <si>
    <t>Alutech, SRL</t>
  </si>
  <si>
    <t>OC-103-2017</t>
  </si>
  <si>
    <t>Adq. Batría (Transportación, chasis JTEGD20V740008298)</t>
  </si>
  <si>
    <t>HYL, SA</t>
  </si>
  <si>
    <t>OC-107-2017</t>
  </si>
  <si>
    <t>CDU-63-2017</t>
  </si>
  <si>
    <t>Adq. Gomas (Contabilidad, Transportación, RRHH, Despacho, Subdirección General)</t>
  </si>
  <si>
    <t>OC-102-2017</t>
  </si>
  <si>
    <t>CDU-62-2017</t>
  </si>
  <si>
    <t>Adq. Gomas (Transporte personal haina oriental, chasis 9BM3821767B497462)</t>
  </si>
  <si>
    <t>OC-108-2017</t>
  </si>
  <si>
    <t>CDU-64-2017</t>
  </si>
  <si>
    <t>Adq. Indumentarias de Protección y de Seguridad(Supervisoria General de Seguridad) DGA</t>
  </si>
  <si>
    <t>Tactical DR TDR, SRL</t>
  </si>
  <si>
    <t>OC-109-2017</t>
  </si>
  <si>
    <t>CMC-11-2017</t>
  </si>
  <si>
    <t>Adq. de Unidades de A/A, Condensadores y Materiales Para su Instalación</t>
  </si>
  <si>
    <t>Electro Frio, SRL</t>
  </si>
  <si>
    <t>OC-101-2017</t>
  </si>
  <si>
    <t>CMC-7-2017</t>
  </si>
  <si>
    <t>Adq. de artículos para recreación del ( Club de Aduanas )</t>
  </si>
  <si>
    <t>Harmony &amp; Co, SRL</t>
  </si>
  <si>
    <t>OC-100-2017</t>
  </si>
  <si>
    <t>CDU-61-2017</t>
  </si>
  <si>
    <t>Serv. Hospedaje (Enrique Ramirez, DGA, Santa M. Marte, Gerente de Fiscalización)</t>
  </si>
  <si>
    <t>Rosario &amp; Pichardo, SRL</t>
  </si>
  <si>
    <t>CO-45-2017</t>
  </si>
  <si>
    <t>PE-52-2017</t>
  </si>
  <si>
    <t>02/02/2017</t>
  </si>
  <si>
    <t>Adq. de Vinos Tinto (Relaciones Publicas)</t>
  </si>
  <si>
    <t>El Catador, SA</t>
  </si>
  <si>
    <t>OC-110-2017</t>
  </si>
  <si>
    <t>CDU-65-2017</t>
  </si>
  <si>
    <t>Mant. y Rep. Vehiculo, Chasis 1YVFP80CX35M19392</t>
  </si>
  <si>
    <t>Saes, SRL</t>
  </si>
  <si>
    <t>OC-111-2017</t>
  </si>
  <si>
    <t>PE-48-2017</t>
  </si>
  <si>
    <t>03/02/2017</t>
  </si>
  <si>
    <t>Adq. de Medicamentos e Insumos Médicos (DGAP-UC-CD-2017-0055)</t>
  </si>
  <si>
    <t>Strass Services, SRL</t>
  </si>
  <si>
    <t>OC-113-2017</t>
  </si>
  <si>
    <t>CDU-53-2017</t>
  </si>
  <si>
    <t>Mant. y Rep. de Vehículos (  Transportacion, Inteligencia Aduanera )</t>
  </si>
  <si>
    <t>Retucar Auto Paint, SRL</t>
  </si>
  <si>
    <t>OC-112-2017</t>
  </si>
  <si>
    <t>PE-53-2017</t>
  </si>
  <si>
    <t>Serv. Mano de Obra Aplicación de Pintura en Sede Central y Edificio Aduanas Santiago</t>
  </si>
  <si>
    <t>NAFITS ENGINEERING SERVICES, SRL</t>
  </si>
  <si>
    <t>CO-47-2017</t>
  </si>
  <si>
    <t>CP-70-2016</t>
  </si>
  <si>
    <t>06/02/2017</t>
  </si>
  <si>
    <t>Adq. Entradas P/Almuerzo Conferencia en fecha 23/02/17</t>
  </si>
  <si>
    <t>Asociación Dominicana de Exportadores, INC</t>
  </si>
  <si>
    <t>OC-119-2017</t>
  </si>
  <si>
    <t>CDU-67-2017</t>
  </si>
  <si>
    <t>Adq. Gas Licuado de Petroleo (Restaurante El Higuero)</t>
  </si>
  <si>
    <t>Tropigas Dominicana, SRL</t>
  </si>
  <si>
    <t>OC-117-2017</t>
  </si>
  <si>
    <t>PE-58-2017</t>
  </si>
  <si>
    <t>Adq. Tickets Electrónicos P/GLP, Montacarga Almacenes de Subasta</t>
  </si>
  <si>
    <t>OC-116-2017</t>
  </si>
  <si>
    <t>PE-57-2017</t>
  </si>
  <si>
    <t>Adq. Tickets P/Combustible (DGA)</t>
  </si>
  <si>
    <t>Sunix Petroleum, SRL</t>
  </si>
  <si>
    <t>OC-115-2017</t>
  </si>
  <si>
    <t>PE-56-2017</t>
  </si>
  <si>
    <t>Mant. y Rep. Vehiculos ( Transportación, Relaciones Labores, Gerencia Financiera, Hidrocarburos )</t>
  </si>
  <si>
    <t>OC-118-2017</t>
  </si>
  <si>
    <t>PE-59-2017</t>
  </si>
  <si>
    <t>Mant. y Rep. de Vehículos (  Transportacion )</t>
  </si>
  <si>
    <t>Talleres el Monumento, SRL</t>
  </si>
  <si>
    <t>OC-114-2017</t>
  </si>
  <si>
    <t>PE-54-2017</t>
  </si>
  <si>
    <t>07/02/2017</t>
  </si>
  <si>
    <t>Adq. Poloshirt con Logo bordado (Asesor del Director) DGA</t>
  </si>
  <si>
    <t>ALMODA ALMACEN DE LA MODA, SRL</t>
  </si>
  <si>
    <t>OC-120-2017</t>
  </si>
  <si>
    <t>CDU-68-2017</t>
  </si>
  <si>
    <t>Adq. Rep. Copiadoras (Multimodal Caucedo)</t>
  </si>
  <si>
    <t>Copydom, SRL</t>
  </si>
  <si>
    <t>CO-48-2017</t>
  </si>
  <si>
    <t>CDU-69-2017</t>
  </si>
  <si>
    <t>Serv. Mant y Remozamiento de 7 Edificios de 8 Apart. del Centro Formación Aduanera</t>
  </si>
  <si>
    <t>Construcciones y Diseños Técnologicos (CODITEC), SRL</t>
  </si>
  <si>
    <t>CO-52-2017</t>
  </si>
  <si>
    <t>CP-1-2017</t>
  </si>
  <si>
    <t>Serv. Mant. y Remozamiento de 7 Edificios DE 8 Apart.del Centro Formación Aduanera</t>
  </si>
  <si>
    <t>Compañía Armenteros de Construcciones Civiles, SRL</t>
  </si>
  <si>
    <t>CO-49-2017</t>
  </si>
  <si>
    <t>Construsup FA, SRL</t>
  </si>
  <si>
    <t>CO-51-2017</t>
  </si>
  <si>
    <t>Serv. Mant. y Remozamiento de 7 Edificios de 8 Apart. del Centro Formación Aduanera</t>
  </si>
  <si>
    <t>Constructora Genere Baez, SRL</t>
  </si>
  <si>
    <t>CO-50-2017</t>
  </si>
  <si>
    <t>08/02/2017</t>
  </si>
  <si>
    <t>Adq. Uniformes P/Equipo de Protocolo(Dpto. de Relaciones Públicas) DGA</t>
  </si>
  <si>
    <t>Antonio Chahín M., SA</t>
  </si>
  <si>
    <t>OC-121-2017</t>
  </si>
  <si>
    <t>CDU-70-2017</t>
  </si>
  <si>
    <t>Charla Motivacional (Personal que participó en el Taller del Foda, 04/01/17)</t>
  </si>
  <si>
    <t>HPG Servicios Empresariales, SRL</t>
  </si>
  <si>
    <t>CO-54-2017</t>
  </si>
  <si>
    <t>CDU-72-2017</t>
  </si>
  <si>
    <t>Curso Básico Técnicas Aduaneras (inicio 06,07/02/2017)</t>
  </si>
  <si>
    <t>CENTRO DE CAPACITACION EN POLITICA Y GESTION FISCAL</t>
  </si>
  <si>
    <t>CO-53-2017</t>
  </si>
  <si>
    <t>CDU-71-2017</t>
  </si>
  <si>
    <t>Mant. y Rep. Vehiculos ( Transportación, Supervisora Fiscalización Minera )</t>
  </si>
  <si>
    <t>OC-123-2017</t>
  </si>
  <si>
    <t>PE-60-2017</t>
  </si>
  <si>
    <t>Serv. Renovación de Contrato del 09/01/2017 al 08/01/2018</t>
  </si>
  <si>
    <t>Editora Hoy, SAS</t>
  </si>
  <si>
    <t>CO-57-2017</t>
  </si>
  <si>
    <t>PE-63-2017</t>
  </si>
  <si>
    <t>Serv. Renovación de Suscripción, correspondiente al 2017</t>
  </si>
  <si>
    <t>Nueva Editora La Información, SRL (Periódico La Información)</t>
  </si>
  <si>
    <t>CO-56-2017</t>
  </si>
  <si>
    <t>PE-62-2017</t>
  </si>
  <si>
    <t>Serv. de Lavado de Autobuses ( Depto. Transportacion )</t>
  </si>
  <si>
    <t>527 Services Express, SRL</t>
  </si>
  <si>
    <t>OC-124-2017</t>
  </si>
  <si>
    <t>PE-46-2017</t>
  </si>
  <si>
    <t>Serv. de Monitoreo de Programas</t>
  </si>
  <si>
    <t>Armonía, Imagen &amp; Comunicación RS, SRL</t>
  </si>
  <si>
    <t>CO-55-2017</t>
  </si>
  <si>
    <t>PE-61-2017</t>
  </si>
  <si>
    <t>09/02/2017</t>
  </si>
  <si>
    <t>Adq. Pinturas (Edificio Sede Central y Coordinadora Zona Norte)</t>
  </si>
  <si>
    <t>Pinturas y Colores Cairo, SRL</t>
  </si>
  <si>
    <t>OC-126-2017</t>
  </si>
  <si>
    <t>CMC-10-2017</t>
  </si>
  <si>
    <t>Mant. y Rep. Vehiculos (  Inteligencia Aduanera, Tramite y Archivo, Tecnología )</t>
  </si>
  <si>
    <t>OC-127-2017</t>
  </si>
  <si>
    <t>PE-64-2017</t>
  </si>
  <si>
    <t>10/02/2017</t>
  </si>
  <si>
    <t>Adq. Baterías y Filtros (mant.3 plantas eléctricas Sede Central)</t>
  </si>
  <si>
    <t>GRUPO AVIDENSA, SRL</t>
  </si>
  <si>
    <t>OC-130-2017</t>
  </si>
  <si>
    <t>CMC-8-2017</t>
  </si>
  <si>
    <t>JL Diesel Servi, SRL</t>
  </si>
  <si>
    <t>OC-131-2017</t>
  </si>
  <si>
    <t>San Miguel &amp; Cia, SRL</t>
  </si>
  <si>
    <t>OC-132-2017</t>
  </si>
  <si>
    <t>Adq. Bonos (Despacho )</t>
  </si>
  <si>
    <t>Centro Cuesta Nacional, SAS</t>
  </si>
  <si>
    <t>OC-129-2017</t>
  </si>
  <si>
    <t>CDU-74-2017</t>
  </si>
  <si>
    <t>Adq. Carpetas en Símil Piel Con Logo Impreso (Dpto. Operador Económico Autorizado) DGA</t>
  </si>
  <si>
    <t>NG Ediciones Multimedia, SRL</t>
  </si>
  <si>
    <t>OC-133-2017</t>
  </si>
  <si>
    <t>CMC-19-2017</t>
  </si>
  <si>
    <t>Adq. de Una (1) Balanza de Plataforma ( Puerto la Romana )</t>
  </si>
  <si>
    <t>Balanzas y Equipos, SRL</t>
  </si>
  <si>
    <t>OC-134-2017</t>
  </si>
  <si>
    <t>CDU-75-2017</t>
  </si>
  <si>
    <t>13/02/2017</t>
  </si>
  <si>
    <t>Adq, Baterías (Transportación)</t>
  </si>
  <si>
    <t>Ohtsu del Caribe, SRL</t>
  </si>
  <si>
    <t>OC-136-2017</t>
  </si>
  <si>
    <t>CDU-76-2017</t>
  </si>
  <si>
    <t>Adq, Toner y Cartuchos (Diferentes Administraciones y Departamentos)</t>
  </si>
  <si>
    <t>Compu-Office Dominicana, SRL</t>
  </si>
  <si>
    <t>OC-140-2017</t>
  </si>
  <si>
    <t>CP-93-2016</t>
  </si>
  <si>
    <t>Adq. Artículos Deportivos ( Club, DGA )</t>
  </si>
  <si>
    <t>El Molino Deportivo, SRL</t>
  </si>
  <si>
    <t>OC-137-2017</t>
  </si>
  <si>
    <t>CMC-21-2017</t>
  </si>
  <si>
    <t>Adq. Toner y Cartuchos (Diferentes Administraciones y Departamentos)</t>
  </si>
  <si>
    <t>Distosa, SRL</t>
  </si>
  <si>
    <t>OC-141-2017</t>
  </si>
  <si>
    <t>OD DOMINICANA CORP</t>
  </si>
  <si>
    <t>OC-142-2017</t>
  </si>
  <si>
    <t>Productive Business Solutions Dominicana, SAS</t>
  </si>
  <si>
    <t>OC-145-2017</t>
  </si>
  <si>
    <t>Mant. y Rep. Vehiculo, Chasis 1FUJAPCK05DN58057.</t>
  </si>
  <si>
    <t>OC-144-2017</t>
  </si>
  <si>
    <t>PE-65-2017</t>
  </si>
  <si>
    <t>Mant. y Rep. Vehiculos ( Transportación, Despacho )</t>
  </si>
  <si>
    <t>Delta Comercial, SA</t>
  </si>
  <si>
    <t>OC-139-2017</t>
  </si>
  <si>
    <t>PE-69-2017</t>
  </si>
  <si>
    <t>Serv. de Laminado  ( Transportacion, DGA )</t>
  </si>
  <si>
    <t>CO-58-2017</t>
  </si>
  <si>
    <t>PE-71-2017</t>
  </si>
  <si>
    <t>Serv. de Lavado Interior   ( Transportacion, DGA )</t>
  </si>
  <si>
    <t>CLEANER STUDIO, SRL</t>
  </si>
  <si>
    <t>CO-59-2017</t>
  </si>
  <si>
    <t>PE-67-2017</t>
  </si>
  <si>
    <t>14/02/2017</t>
  </si>
  <si>
    <t>Adq. Boletos Aereo (Varios empleados de esta DGA)</t>
  </si>
  <si>
    <t>OC-148-2017</t>
  </si>
  <si>
    <t>PE-73-2017</t>
  </si>
  <si>
    <t>Adq. Combustible (Coodinadora General Zona Norte, 02/01/17 al 31/01/17)</t>
  </si>
  <si>
    <t>Elías Pérez Combustibles, SRL</t>
  </si>
  <si>
    <t>OC-150-2017</t>
  </si>
  <si>
    <t>PE-75-2017</t>
  </si>
  <si>
    <t>Mant. y Rep. Vehiculos ( Transportación, Contabilidad, Inteligencia )</t>
  </si>
  <si>
    <t>OC-147-2017</t>
  </si>
  <si>
    <t>PE-76-2017</t>
  </si>
  <si>
    <t>Serv. de Evaluación y puesta en marcha de MRX  ( Punta Cana, Santiago )</t>
  </si>
  <si>
    <t>Ingeniería de Protección, SRL</t>
  </si>
  <si>
    <t>CO-60-2017</t>
  </si>
  <si>
    <t>CDU-73-2017</t>
  </si>
  <si>
    <t>Suministro e Instalación de Bajante (Asesora de Relaciones Publicas) DGA</t>
  </si>
  <si>
    <t>Inversiones Srem, SRL</t>
  </si>
  <si>
    <t>OC-146-2017</t>
  </si>
  <si>
    <t>CDU-77-2017</t>
  </si>
  <si>
    <t>15/02/2017</t>
  </si>
  <si>
    <t>Adq. Materiales Electricos (Dpto. de Ingeniería y Mantenimiento) DGA</t>
  </si>
  <si>
    <t>OC-151-2017</t>
  </si>
  <si>
    <t>CMC-17-2017</t>
  </si>
  <si>
    <t>Electricos J E, SRL</t>
  </si>
  <si>
    <t>OC-152-2017</t>
  </si>
  <si>
    <t>Adq. de Materiales de Plomería y de Electricidad (Subasta y Lope de Vega)</t>
  </si>
  <si>
    <t>FERRETERIA LA ESPAÑOLA, SRL</t>
  </si>
  <si>
    <t>OC-154-2017</t>
  </si>
  <si>
    <t>CDU-78-2017</t>
  </si>
  <si>
    <t>Adquisición  Mobiliario de Oficina (Diftes. Dptos de esta DGA)</t>
  </si>
  <si>
    <t>Bill Dominicana, S.A.S</t>
  </si>
  <si>
    <t>OC-156-2017</t>
  </si>
  <si>
    <t>CMC-18-2017</t>
  </si>
  <si>
    <t>Adquisición  Mobiliario de Oficina (Diftes. Dptos. de esta DGA)</t>
  </si>
  <si>
    <t>BH Mobiliario, SRL</t>
  </si>
  <si>
    <t>OC-157-2017</t>
  </si>
  <si>
    <t>Muebles Omar, SA</t>
  </si>
  <si>
    <t>OC-155-2017</t>
  </si>
  <si>
    <t>Adquisición de cajas para archivar</t>
  </si>
  <si>
    <t>Smurfit Kappa Republica Dominicana, SA</t>
  </si>
  <si>
    <t>OC-153-2017</t>
  </si>
  <si>
    <t>CDU-79-2017</t>
  </si>
  <si>
    <t>Suministro e Instal. Anaqueles p/ Almacenamiento (Dpto. de Revisión) DGA</t>
  </si>
  <si>
    <t>Supresa Inversiones, SRL</t>
  </si>
  <si>
    <t>OC-158-2017</t>
  </si>
  <si>
    <t>CP-4-2017</t>
  </si>
  <si>
    <t>16/02/2017</t>
  </si>
  <si>
    <t>Adq. Boletos Aereo (Luis Albero Guillermo Manzanillo, Laboratorio Analítico)</t>
  </si>
  <si>
    <t>Viajes Monterrei, SRL</t>
  </si>
  <si>
    <t>OC-159-2017</t>
  </si>
  <si>
    <t>PE-87-2017</t>
  </si>
  <si>
    <t>Adq. Una ( 1)  Batería ( Transportacion DGA )</t>
  </si>
  <si>
    <t>OC-160-2017</t>
  </si>
  <si>
    <t>PE-85-2017</t>
  </si>
  <si>
    <t>Impresión letrero de vinil sobre coroplast, Tam. 30 x 40 Pulg</t>
  </si>
  <si>
    <t>INVERSIONES BELLA VISTA GUERRA, SRL</t>
  </si>
  <si>
    <t>OC-162-2017</t>
  </si>
  <si>
    <t>CDU-81-2017</t>
  </si>
  <si>
    <t>OC-163-2017</t>
  </si>
  <si>
    <t>PE-88-2017</t>
  </si>
  <si>
    <t>Mant. y Rep. de Vehículos ( Transportacion, Fiscalización Minera  )</t>
  </si>
  <si>
    <t>Autocamiones, SA</t>
  </si>
  <si>
    <t>OC-161-2017</t>
  </si>
  <si>
    <t>PE-79-2017</t>
  </si>
  <si>
    <t>CO-61-2017</t>
  </si>
  <si>
    <t>PE-80-2017</t>
  </si>
  <si>
    <t>Serv. de Refrigerios (Actividad Centro Regional, OMA)</t>
  </si>
  <si>
    <t>Fascendi, SRL</t>
  </si>
  <si>
    <t>CO-62-2017</t>
  </si>
  <si>
    <t>CDU-80-2017</t>
  </si>
  <si>
    <t>17/02/2017</t>
  </si>
  <si>
    <t>Inversiones Cajamarca, SRL</t>
  </si>
  <si>
    <t>OC-165-2017</t>
  </si>
  <si>
    <t>PE-90-2017</t>
  </si>
  <si>
    <t>Adq. Tickets P/Combustible (Supervisoría General de Seguridad)</t>
  </si>
  <si>
    <t>OC-166-2017</t>
  </si>
  <si>
    <t>PE-91-2017</t>
  </si>
  <si>
    <t>Mant. y Rep. de Vehículo, Chasis 3ALABUCS13DL63264.</t>
  </si>
  <si>
    <t>OC-167-2017</t>
  </si>
  <si>
    <t>PE-78-2017</t>
  </si>
  <si>
    <t>Mant. y Rep. de Vehículos (  Transportacion, Despacho )</t>
  </si>
  <si>
    <t>OC-168-2017</t>
  </si>
  <si>
    <t>PE-82-2017</t>
  </si>
  <si>
    <t>Mant. y Rep. de Vehículos ( Mantenimiento, Hidrocarburos )</t>
  </si>
  <si>
    <t>OC-169-2017</t>
  </si>
  <si>
    <t>PE-81-2017</t>
  </si>
  <si>
    <t>Mant: Rep. de Vehiculo Chasis 9BM3821767B531830.</t>
  </si>
  <si>
    <t>Autozama, SAS</t>
  </si>
  <si>
    <t>OC-170-2017</t>
  </si>
  <si>
    <t>PE-86-2017</t>
  </si>
  <si>
    <t>Serv. Rep. Copiadoras (Compras, Sub-Dirección Operativa y Revisión)</t>
  </si>
  <si>
    <t>CO-64-2017</t>
  </si>
  <si>
    <t>CDU-87-2017</t>
  </si>
  <si>
    <t>Serv. Sistema Electrónico para pago de Peajes</t>
  </si>
  <si>
    <t>Consorcio de Tarjetas Dominicanas, S.A</t>
  </si>
  <si>
    <t>CO-63-2017</t>
  </si>
  <si>
    <t>PE-89-2017</t>
  </si>
  <si>
    <t>CO-65-2017</t>
  </si>
  <si>
    <t>CDU-86-2017</t>
  </si>
  <si>
    <t>20/02/2017</t>
  </si>
  <si>
    <t>ADQ. BASES P/TV., REMOVEDORES DE MADERA, AMBIENTADORES Y ROLLOS DE TIC</t>
  </si>
  <si>
    <t>OC-176-2017</t>
  </si>
  <si>
    <t>CDU-84-2017</t>
  </si>
  <si>
    <t>Adq. Gomas (Transportación, Aduanas Fronteriza)</t>
  </si>
  <si>
    <t>OC-174-2017</t>
  </si>
  <si>
    <t>CDU-83-2017</t>
  </si>
  <si>
    <t>Adq. e Inst. Cortinas (Gerencia de Planificación, Relaciones Internacionales, Estudios Aduaneros, Invest. Económico)</t>
  </si>
  <si>
    <t>OC-175-2017</t>
  </si>
  <si>
    <t>CDU-92-2017</t>
  </si>
  <si>
    <t>Mant. y Rep. de Vehículos (  Transportacion, Aeropuerto Catey Samana,Almacenes Subasta )</t>
  </si>
  <si>
    <t>OC-171-2017</t>
  </si>
  <si>
    <t>PE-83-2017</t>
  </si>
  <si>
    <t>Mant. y Rep. de Vehículos (  Transportacion, Coordinador Zonas francas Especial, auditoria, Punta Cana)</t>
  </si>
  <si>
    <t>Rafael  Vilorio De Raben</t>
  </si>
  <si>
    <t>OC-173-2017</t>
  </si>
  <si>
    <t>PE-84-2017</t>
  </si>
  <si>
    <t>Serv. Cena (Taller Regional Técnico sobre los Programas Aduaneros del Operador Económico Autorizado, del 20 al 24/02/17)</t>
  </si>
  <si>
    <t>JALAO, SRL</t>
  </si>
  <si>
    <t>CO-68-2017</t>
  </si>
  <si>
    <t>PE-92-2017</t>
  </si>
  <si>
    <t>Serv. Limpieza de Solar (Depósito de Almadeca)</t>
  </si>
  <si>
    <t>Inversiones Xapren, SRL</t>
  </si>
  <si>
    <t>CO-67-2017</t>
  </si>
  <si>
    <t>CDU-90-2017</t>
  </si>
  <si>
    <t>CO-69-2017</t>
  </si>
  <si>
    <t>PE-77-2017</t>
  </si>
  <si>
    <t>Serv. de Refrigerio (Actividad del Día Int. de las Aduanas)</t>
  </si>
  <si>
    <t>CO-66-2017</t>
  </si>
  <si>
    <t>CDU-85-2017</t>
  </si>
  <si>
    <t>Suministro de Materiales de Plomería</t>
  </si>
  <si>
    <t>OC-172-2017</t>
  </si>
  <si>
    <t>CDU-89-2017</t>
  </si>
  <si>
    <t>21/02/2017</t>
  </si>
  <si>
    <t>Adq. Combustible (Club)</t>
  </si>
  <si>
    <t>OC-178-2017</t>
  </si>
  <si>
    <t>PE-96-2017</t>
  </si>
  <si>
    <t>Auto Repuestos Kodama, SRL</t>
  </si>
  <si>
    <t>OC-179-2017</t>
  </si>
  <si>
    <t>PE-94-2017</t>
  </si>
  <si>
    <t>Mant. y Rep. de Vehículos (  Transportacion, Puerto Plata )</t>
  </si>
  <si>
    <t>OC-180-2017</t>
  </si>
  <si>
    <t>PE-95-2017</t>
  </si>
  <si>
    <t>Readecuación de Muro en Sheetrock Reforzado (Gerencia de Administraciones)</t>
  </si>
  <si>
    <t>CONSTRUCTORA SARC &amp; ASOCIADOS, SRL</t>
  </si>
  <si>
    <t>CO-70-2017</t>
  </si>
  <si>
    <t>CDU-93-2017</t>
  </si>
  <si>
    <t>Serv. de Laminado e  Instalación de Luces ( Transportacion, DGA )</t>
  </si>
  <si>
    <t>Especialidades en Carroceria JG, SRL</t>
  </si>
  <si>
    <t>CO-71-2017</t>
  </si>
  <si>
    <t>PE-70-2017</t>
  </si>
  <si>
    <t>22/02/2017</t>
  </si>
  <si>
    <t>Adq. Combustible (Boca Chica</t>
  </si>
  <si>
    <t>OC-186-2017</t>
  </si>
  <si>
    <t>PE-101-2017</t>
  </si>
  <si>
    <t>OC-182-2017</t>
  </si>
  <si>
    <t>PE-100-2017</t>
  </si>
  <si>
    <t>Adq. Maquina de escribir y Valijas DGAP-UC-CD-2017-0098</t>
  </si>
  <si>
    <t>OC-184-2017</t>
  </si>
  <si>
    <t>CDU-96-2017</t>
  </si>
  <si>
    <t>Adq. Maquinas de escribir y Valijas DGAP-UC-CD-2017-0098</t>
  </si>
  <si>
    <t>Oficina Universal, SA</t>
  </si>
  <si>
    <t>OC-185-2017</t>
  </si>
  <si>
    <t>Adq. de Utensilios desechable DGAP-UC-CD-2017-0095</t>
  </si>
  <si>
    <t>OC-187-2017</t>
  </si>
  <si>
    <t>CDU-91-2017</t>
  </si>
  <si>
    <t>OC-188-2017</t>
  </si>
  <si>
    <t>Impresión Bajante, Formularios y Brochures</t>
  </si>
  <si>
    <t>OC-190-2017</t>
  </si>
  <si>
    <t>CDU-94-2017</t>
  </si>
  <si>
    <t>Impresión Bajante, Formularios y Brochures(Diftes. Dptos.) DGA</t>
  </si>
  <si>
    <t>Copicentro Diall, SRL</t>
  </si>
  <si>
    <t>OC-189-2017</t>
  </si>
  <si>
    <t>Mant. y Rep. de Vehículos ( Transportacion )</t>
  </si>
  <si>
    <t>Autogermánica AG, SA</t>
  </si>
  <si>
    <t>OC-183-2017</t>
  </si>
  <si>
    <t>PE-99-2017</t>
  </si>
  <si>
    <t>Mant: Rep. de Vehículo, Chasis 5UXFE43587L016867</t>
  </si>
  <si>
    <t>OC-181-2017</t>
  </si>
  <si>
    <t>PE-98-2017</t>
  </si>
  <si>
    <t>23/02/2017</t>
  </si>
  <si>
    <t>Adq. Carpetas Impresas y Tarjetas Full color(Dpto. de Compras y Aprovisionamiento) DGA</t>
  </si>
  <si>
    <t>Editora de Formas, SA</t>
  </si>
  <si>
    <t>OC-193-2017</t>
  </si>
  <si>
    <t>CDU-98-2017</t>
  </si>
  <si>
    <t>Adq. Combustible (Aeropuerto Presidente Juan Bosch, enero 2017)</t>
  </si>
  <si>
    <t>Justin Plaza SRL</t>
  </si>
  <si>
    <t>OC-196-2017</t>
  </si>
  <si>
    <t>PE-102-2017</t>
  </si>
  <si>
    <t>Adq. Gomas (Z. Norte, Almacenes Subasta,Aeropuerto Del Cibao,Compras,Transportación)</t>
  </si>
  <si>
    <t>OC-191-2017</t>
  </si>
  <si>
    <t>CDU-99-2017</t>
  </si>
  <si>
    <t>Adq. de Útiles Deportivos ( Club de Empleados de Aduanas )</t>
  </si>
  <si>
    <t>OC-194-2017</t>
  </si>
  <si>
    <t>CDU-100-2017</t>
  </si>
  <si>
    <t>JD Uniformes y Utilerias, SRL</t>
  </si>
  <si>
    <t>OC-195-2017</t>
  </si>
  <si>
    <t>Adquisición de 05 Galones de Corr Trex 3701 ( Adm. Santiago )</t>
  </si>
  <si>
    <t>Productos Quimicos Industriales PQI, SAS</t>
  </si>
  <si>
    <t>OC-192-2017</t>
  </si>
  <si>
    <t>CDU-97-2017</t>
  </si>
  <si>
    <t>24/02/2017</t>
  </si>
  <si>
    <t>OC-197-2017</t>
  </si>
  <si>
    <t>PE-103-2017</t>
  </si>
  <si>
    <t>Adq. Gomas ( Diferentes Departamentos)</t>
  </si>
  <si>
    <t>OC-202-2017</t>
  </si>
  <si>
    <t>CDU-102-2017</t>
  </si>
  <si>
    <t>Serv. Llenado de Extintores (ADM HAINA ORIENTAL)</t>
  </si>
  <si>
    <t>Maxx Extintores, SRL</t>
  </si>
  <si>
    <t>CO-72-2017</t>
  </si>
  <si>
    <t>CDU-88-2017</t>
  </si>
  <si>
    <t>28/02/2017</t>
  </si>
  <si>
    <t>Adq. Combustible (Puerto Plata, 06/01/17 al 25/01/17)</t>
  </si>
  <si>
    <t>Combustible y Derivados del Norte, SRL</t>
  </si>
  <si>
    <t>OC-204-2017</t>
  </si>
  <si>
    <t>PE-107-2017</t>
  </si>
  <si>
    <t>Adq. Gomas (  Diferentes Departamentos)</t>
  </si>
  <si>
    <t>OC-203-2017</t>
  </si>
  <si>
    <t>CDU-103-2017</t>
  </si>
  <si>
    <t>Adquisición de un Sello Seco Para La Gerencia de Inteligencia Aduanera</t>
  </si>
  <si>
    <t>Logomarca, SA</t>
  </si>
  <si>
    <t>OC-205-2017</t>
  </si>
  <si>
    <t>CDU-106-2017</t>
  </si>
  <si>
    <t>Descripción de Mod. de Compras</t>
  </si>
  <si>
    <t>Modalidad</t>
  </si>
  <si>
    <t>Monto</t>
  </si>
  <si>
    <t xml:space="preserve"> %</t>
  </si>
  <si>
    <t>Compra Por Debajo del Umbral Mínimo</t>
  </si>
  <si>
    <t>CDU</t>
  </si>
  <si>
    <t>Compra Menor</t>
  </si>
  <si>
    <t>CMC</t>
  </si>
  <si>
    <t>Comparación de Precio</t>
  </si>
  <si>
    <t>CP</t>
  </si>
  <si>
    <t>Proceso Especial</t>
  </si>
  <si>
    <t>PE</t>
  </si>
  <si>
    <t>Licitación Publica</t>
  </si>
  <si>
    <t>LP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</si>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</sst>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[$RD$-1C0A]* #,##0.00_ ;_-[$RD$-1C0A]* \-#,##0.00\ ;_-[$RD$-1C0A]* &quot;-&quot;??_ ;_-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mbria"/>
      <family val="1"/>
    </font>
    <font>
      <sz val="12"/>
      <color theme="1"/>
      <name val="Calibri"/>
      <family val="2"/>
      <scheme val="minor"/>
    </font>
    <font>
      <b/>
      <sz val="12"/>
      <color theme="1"/>
      <name val="Cambria"/>
      <family val="1"/>
    </font>
    <font>
      <b/>
      <sz val="12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2"/>
      <color theme="1"/>
      <name val="Calibri Light"/>
      <family val="2"/>
      <scheme val="maj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left"/>
    </xf>
    <xf numFmtId="15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right"/>
    </xf>
    <xf numFmtId="164" fontId="8" fillId="4" borderId="6" xfId="0" applyNumberFormat="1" applyFont="1" applyFill="1" applyBorder="1" applyAlignment="1">
      <alignment horizontal="right"/>
    </xf>
    <xf numFmtId="0" fontId="9" fillId="5" borderId="7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10" fillId="6" borderId="8" xfId="0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165" fontId="0" fillId="6" borderId="9" xfId="0" applyNumberFormat="1" applyFill="1" applyBorder="1"/>
    <xf numFmtId="10" fontId="0" fillId="6" borderId="10" xfId="1" applyNumberFormat="1" applyFont="1" applyFill="1" applyBorder="1" applyAlignment="1">
      <alignment horizontal="center"/>
    </xf>
    <xf numFmtId="0" fontId="10" fillId="6" borderId="1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5" fontId="0" fillId="6" borderId="1" xfId="0" applyNumberFormat="1" applyFill="1" applyBorder="1"/>
    <xf numFmtId="10" fontId="0" fillId="6" borderId="12" xfId="1" applyNumberFormat="1" applyFont="1" applyFill="1" applyBorder="1" applyAlignment="1">
      <alignment horizontal="center"/>
    </xf>
    <xf numFmtId="0" fontId="10" fillId="6" borderId="13" xfId="0" applyFont="1" applyFill="1" applyBorder="1" applyAlignment="1">
      <alignment horizontal="center"/>
    </xf>
    <xf numFmtId="0" fontId="10" fillId="6" borderId="14" xfId="0" applyFont="1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165" fontId="0" fillId="6" borderId="14" xfId="0" applyNumberFormat="1" applyFill="1" applyBorder="1"/>
    <xf numFmtId="10" fontId="0" fillId="6" borderId="15" xfId="1" applyNumberFormat="1" applyFont="1" applyFill="1" applyBorder="1" applyAlignment="1">
      <alignment horizontal="center"/>
    </xf>
    <xf numFmtId="0" fontId="10" fillId="6" borderId="16" xfId="0" applyFont="1" applyFill="1" applyBorder="1" applyAlignment="1"/>
    <xf numFmtId="165" fontId="2" fillId="7" borderId="17" xfId="0" applyNumberFormat="1" applyFont="1" applyFill="1" applyBorder="1"/>
    <xf numFmtId="10" fontId="2" fillId="7" borderId="17" xfId="1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Febrero</a:t>
            </a:r>
            <a:r>
              <a:rPr lang="es-ES" baseline="0"/>
              <a:t> 2017</a:t>
            </a:r>
            <a:endParaRPr lang="es-ES"/>
          </a:p>
        </c:rich>
      </c:tx>
      <c:layout>
        <c:manualLayout>
          <c:xMode val="edge"/>
          <c:yMode val="edge"/>
          <c:x val="0.3065833333333333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4"/>
              <c:layout>
                <c:manualLayout>
                  <c:x val="6.3888888888888884E-2"/>
                  <c:y val="-4.24377813600666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D6-4BF7-9512-175CE0100F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'[1]Febrero 2017'!$E$132:$E$136</c:f>
              <c:strCache>
                <c:ptCount val="5"/>
                <c:pt idx="0">
                  <c:v>CDU</c:v>
                </c:pt>
                <c:pt idx="1">
                  <c:v>CMC</c:v>
                </c:pt>
                <c:pt idx="2">
                  <c:v>CP</c:v>
                </c:pt>
                <c:pt idx="3">
                  <c:v>PE</c:v>
                </c:pt>
                <c:pt idx="4">
                  <c:v>LP</c:v>
                </c:pt>
              </c:strCache>
            </c:strRef>
          </c:cat>
          <c:val>
            <c:numRef>
              <c:f>'[1]Febrero 2017'!$G$132:$G$136</c:f>
              <c:numCache>
                <c:formatCode>0.00%</c:formatCode>
                <c:ptCount val="5"/>
                <c:pt idx="0">
                  <c:v>0.10863161033623901</c:v>
                </c:pt>
                <c:pt idx="1">
                  <c:v>0.14426793905951343</c:v>
                </c:pt>
                <c:pt idx="2">
                  <c:v>0.35604414358410824</c:v>
                </c:pt>
                <c:pt idx="3">
                  <c:v>0.39105630702013944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D6-4BF7-9512-175CE0100F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47876399"/>
        <c:axId val="1243993647"/>
        <c:axId val="0"/>
      </c:bar3DChart>
      <c:catAx>
        <c:axId val="12478763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43993647"/>
        <c:crosses val="autoZero"/>
        <c:auto val="1"/>
        <c:lblAlgn val="ctr"/>
        <c:lblOffset val="100"/>
        <c:noMultiLvlLbl val="0"/>
      </c:catAx>
      <c:valAx>
        <c:axId val="1243993647"/>
        <c:scaling>
          <c:orientation val="minMax"/>
        </c:scaling>
        <c:delete val="0"/>
        <c:axPos val="b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478763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4</xdr:row>
      <xdr:rowOff>61942</xdr:rowOff>
    </xdr:to>
    <xdr:pic>
      <xdr:nvPicPr>
        <xdr:cNvPr id="2" name="Imagen 1" descr="Imagen relacionada">
          <a:extLst>
            <a:ext uri="{FF2B5EF4-FFF2-40B4-BE49-F238E27FC236}">
              <a16:creationId xmlns:a16="http://schemas.microsoft.com/office/drawing/2014/main" id="{FA99E1EB-727E-467C-8D36-2F0975E55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33750" cy="823942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1433512</xdr:colOff>
      <xdr:row>137</xdr:row>
      <xdr:rowOff>95250</xdr:rowOff>
    </xdr:from>
    <xdr:to>
      <xdr:col>3</xdr:col>
      <xdr:colOff>1319212</xdr:colOff>
      <xdr:row>151</xdr:row>
      <xdr:rowOff>161925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AAF4849-14E5-4D1F-9807-22144658E5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.felipe/Desktop/Reporte%20(Aceso%20a%20la%20informacion)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17"/>
      <sheetName val="Febrero 2017"/>
      <sheetName val="Marzo 2017"/>
      <sheetName val="Abril 2017"/>
      <sheetName val="Mayo 2017"/>
      <sheetName val="Junio 2017"/>
      <sheetName val="Julio 2017"/>
      <sheetName val="Agosto 2017"/>
      <sheetName val="Septiembre 2017"/>
      <sheetName val="Octubre 2017 "/>
      <sheetName val="Noviembre 2017"/>
      <sheetName val="Diciembre 2017"/>
      <sheetName val="Resumen"/>
    </sheetNames>
    <sheetDataSet>
      <sheetData sheetId="0"/>
      <sheetData sheetId="1">
        <row r="132">
          <cell r="E132" t="str">
            <v>CDU</v>
          </cell>
          <cell r="G132">
            <v>0.10863161033623901</v>
          </cell>
        </row>
        <row r="133">
          <cell r="E133" t="str">
            <v>CMC</v>
          </cell>
          <cell r="G133">
            <v>0.14426793905951343</v>
          </cell>
        </row>
        <row r="134">
          <cell r="E134" t="str">
            <v>CP</v>
          </cell>
          <cell r="G134">
            <v>0.35604414358410824</v>
          </cell>
        </row>
        <row r="135">
          <cell r="E135" t="str">
            <v>PE</v>
          </cell>
          <cell r="G135">
            <v>0.39105630702013944</v>
          </cell>
        </row>
        <row r="136">
          <cell r="E136" t="str">
            <v>LP</v>
          </cell>
          <cell r="G13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A55D6-E007-40F6-AEC4-7E91DB07CB67}">
  <dimension ref="A3:G138"/>
  <sheetViews>
    <sheetView tabSelected="1" workbookViewId="0">
      <selection activeCell="C14" sqref="C14"/>
    </sheetView>
  </sheetViews>
  <sheetFormatPr baseColWidth="10" defaultRowHeight="15" x14ac:dyDescent="0.25"/>
  <cols>
    <col min="1" max="7" width="23.42578125" customWidth="1"/>
  </cols>
  <sheetData>
    <row r="3" spans="1:7" x14ac:dyDescent="0.25">
      <c r="C3" s="1" t="s">
        <v>0</v>
      </c>
      <c r="D3" s="1"/>
      <c r="E3" s="1"/>
      <c r="F3" s="1"/>
      <c r="G3" s="1"/>
    </row>
    <row r="4" spans="1:7" x14ac:dyDescent="0.25">
      <c r="C4" s="1"/>
      <c r="D4" s="1"/>
      <c r="E4" s="1"/>
      <c r="F4" s="1"/>
      <c r="G4" s="1"/>
    </row>
    <row r="5" spans="1:7" ht="15.75" x14ac:dyDescent="0.25">
      <c r="C5" s="2"/>
      <c r="D5" s="3" t="s">
        <v>1</v>
      </c>
      <c r="E5" s="4"/>
      <c r="F5" s="5"/>
    </row>
    <row r="6" spans="1:7" ht="15.75" x14ac:dyDescent="0.25">
      <c r="A6" s="6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6" t="s">
        <v>8</v>
      </c>
    </row>
    <row r="7" spans="1:7" x14ac:dyDescent="0.25">
      <c r="A7" s="7" t="s">
        <v>9</v>
      </c>
      <c r="B7" s="8" t="s">
        <v>10</v>
      </c>
      <c r="C7" s="8" t="s">
        <v>11</v>
      </c>
      <c r="D7" s="8" t="s">
        <v>12</v>
      </c>
      <c r="E7" s="8" t="s">
        <v>13</v>
      </c>
      <c r="F7" s="8" t="s">
        <v>14</v>
      </c>
      <c r="G7" s="9">
        <v>39600</v>
      </c>
    </row>
    <row r="8" spans="1:7" x14ac:dyDescent="0.25">
      <c r="A8" s="7" t="s">
        <v>9</v>
      </c>
      <c r="B8" s="8" t="s">
        <v>10</v>
      </c>
      <c r="C8" s="8" t="s">
        <v>15</v>
      </c>
      <c r="D8" s="8" t="s">
        <v>16</v>
      </c>
      <c r="E8" s="8" t="s">
        <v>13</v>
      </c>
      <c r="F8" s="8" t="s">
        <v>14</v>
      </c>
      <c r="G8" s="9">
        <v>28296.400000000001</v>
      </c>
    </row>
    <row r="9" spans="1:7" x14ac:dyDescent="0.25">
      <c r="A9" s="7" t="s">
        <v>9</v>
      </c>
      <c r="B9" s="8" t="s">
        <v>17</v>
      </c>
      <c r="C9" s="8" t="s">
        <v>18</v>
      </c>
      <c r="D9" s="8" t="s">
        <v>19</v>
      </c>
      <c r="E9" s="8" t="s">
        <v>20</v>
      </c>
      <c r="F9" s="8" t="s">
        <v>14</v>
      </c>
      <c r="G9" s="9">
        <v>3924.5</v>
      </c>
    </row>
    <row r="10" spans="1:7" x14ac:dyDescent="0.25">
      <c r="A10" s="7" t="s">
        <v>9</v>
      </c>
      <c r="B10" s="8" t="s">
        <v>21</v>
      </c>
      <c r="C10" s="8" t="s">
        <v>18</v>
      </c>
      <c r="D10" s="8" t="s">
        <v>22</v>
      </c>
      <c r="E10" s="8" t="s">
        <v>23</v>
      </c>
      <c r="F10" s="8" t="s">
        <v>14</v>
      </c>
      <c r="G10" s="9">
        <v>90406.7</v>
      </c>
    </row>
    <row r="11" spans="1:7" x14ac:dyDescent="0.25">
      <c r="A11" s="7" t="s">
        <v>9</v>
      </c>
      <c r="B11" s="8" t="s">
        <v>24</v>
      </c>
      <c r="C11" s="8" t="s">
        <v>18</v>
      </c>
      <c r="D11" s="8" t="s">
        <v>25</v>
      </c>
      <c r="E11" s="8" t="s">
        <v>26</v>
      </c>
      <c r="F11" s="8" t="s">
        <v>14</v>
      </c>
      <c r="G11" s="9">
        <v>80838.850000000006</v>
      </c>
    </row>
    <row r="12" spans="1:7" x14ac:dyDescent="0.25">
      <c r="A12" s="7" t="s">
        <v>9</v>
      </c>
      <c r="B12" s="8" t="s">
        <v>27</v>
      </c>
      <c r="C12" s="8" t="s">
        <v>28</v>
      </c>
      <c r="D12" s="8" t="s">
        <v>29</v>
      </c>
      <c r="E12" s="8" t="s">
        <v>30</v>
      </c>
      <c r="F12" s="8" t="s">
        <v>14</v>
      </c>
      <c r="G12" s="9">
        <v>719800</v>
      </c>
    </row>
    <row r="13" spans="1:7" x14ac:dyDescent="0.25">
      <c r="A13" s="7" t="s">
        <v>9</v>
      </c>
      <c r="B13" s="8" t="s">
        <v>31</v>
      </c>
      <c r="C13" s="8" t="s">
        <v>32</v>
      </c>
      <c r="D13" s="8" t="s">
        <v>33</v>
      </c>
      <c r="E13" s="8" t="s">
        <v>34</v>
      </c>
      <c r="F13" s="8" t="s">
        <v>14</v>
      </c>
      <c r="G13" s="9">
        <v>272362.14</v>
      </c>
    </row>
    <row r="14" spans="1:7" x14ac:dyDescent="0.25">
      <c r="A14" s="7" t="s">
        <v>9</v>
      </c>
      <c r="B14" s="8" t="s">
        <v>35</v>
      </c>
      <c r="C14" s="8" t="s">
        <v>36</v>
      </c>
      <c r="D14" s="8" t="s">
        <v>37</v>
      </c>
      <c r="E14" s="8" t="s">
        <v>38</v>
      </c>
      <c r="F14" s="8" t="s">
        <v>14</v>
      </c>
      <c r="G14" s="9">
        <v>99881.1</v>
      </c>
    </row>
    <row r="15" spans="1:7" x14ac:dyDescent="0.25">
      <c r="A15" s="7" t="s">
        <v>9</v>
      </c>
      <c r="B15" s="8" t="s">
        <v>39</v>
      </c>
      <c r="C15" s="8" t="s">
        <v>40</v>
      </c>
      <c r="D15" s="8" t="s">
        <v>41</v>
      </c>
      <c r="E15" s="8" t="s">
        <v>42</v>
      </c>
      <c r="F15" s="8" t="s">
        <v>14</v>
      </c>
      <c r="G15" s="9">
        <v>26298.887999999999</v>
      </c>
    </row>
    <row r="16" spans="1:7" x14ac:dyDescent="0.25">
      <c r="A16" s="7" t="s">
        <v>43</v>
      </c>
      <c r="B16" s="8" t="s">
        <v>44</v>
      </c>
      <c r="C16" s="8" t="s">
        <v>45</v>
      </c>
      <c r="D16" s="8" t="s">
        <v>46</v>
      </c>
      <c r="E16" s="8" t="s">
        <v>47</v>
      </c>
      <c r="F16" s="8" t="s">
        <v>14</v>
      </c>
      <c r="G16" s="9">
        <v>24072</v>
      </c>
    </row>
    <row r="17" spans="1:7" x14ac:dyDescent="0.25">
      <c r="A17" s="7" t="s">
        <v>43</v>
      </c>
      <c r="B17" s="8" t="s">
        <v>48</v>
      </c>
      <c r="C17" s="8" t="s">
        <v>49</v>
      </c>
      <c r="D17" s="8" t="s">
        <v>50</v>
      </c>
      <c r="E17" s="8" t="s">
        <v>51</v>
      </c>
      <c r="F17" s="8" t="s">
        <v>14</v>
      </c>
      <c r="G17" s="9">
        <v>23895</v>
      </c>
    </row>
    <row r="18" spans="1:7" x14ac:dyDescent="0.25">
      <c r="A18" s="7" t="s">
        <v>52</v>
      </c>
      <c r="B18" s="8" t="s">
        <v>53</v>
      </c>
      <c r="C18" s="8" t="s">
        <v>54</v>
      </c>
      <c r="D18" s="8" t="s">
        <v>55</v>
      </c>
      <c r="E18" s="8" t="s">
        <v>56</v>
      </c>
      <c r="F18" s="8" t="s">
        <v>14</v>
      </c>
      <c r="G18" s="9">
        <v>32020</v>
      </c>
    </row>
    <row r="19" spans="1:7" x14ac:dyDescent="0.25">
      <c r="A19" s="7" t="s">
        <v>52</v>
      </c>
      <c r="B19" s="8" t="s">
        <v>57</v>
      </c>
      <c r="C19" s="8" t="s">
        <v>58</v>
      </c>
      <c r="D19" s="8" t="s">
        <v>59</v>
      </c>
      <c r="E19" s="8" t="s">
        <v>60</v>
      </c>
      <c r="F19" s="8" t="s">
        <v>14</v>
      </c>
      <c r="G19" s="9">
        <v>291530.8</v>
      </c>
    </row>
    <row r="20" spans="1:7" x14ac:dyDescent="0.25">
      <c r="A20" s="7" t="s">
        <v>52</v>
      </c>
      <c r="B20" s="8" t="s">
        <v>61</v>
      </c>
      <c r="C20" s="8" t="s">
        <v>62</v>
      </c>
      <c r="D20" s="8" t="s">
        <v>63</v>
      </c>
      <c r="E20" s="8" t="s">
        <v>64</v>
      </c>
      <c r="F20" s="8" t="s">
        <v>14</v>
      </c>
      <c r="G20" s="9">
        <v>1371120.78</v>
      </c>
    </row>
    <row r="21" spans="1:7" x14ac:dyDescent="0.25">
      <c r="A21" s="7" t="s">
        <v>65</v>
      </c>
      <c r="B21" s="8" t="s">
        <v>66</v>
      </c>
      <c r="C21" s="8" t="s">
        <v>67</v>
      </c>
      <c r="D21" s="8" t="s">
        <v>68</v>
      </c>
      <c r="E21" s="8" t="s">
        <v>69</v>
      </c>
      <c r="F21" s="8" t="s">
        <v>14</v>
      </c>
      <c r="G21" s="9">
        <v>64900</v>
      </c>
    </row>
    <row r="22" spans="1:7" x14ac:dyDescent="0.25">
      <c r="A22" s="7" t="s">
        <v>65</v>
      </c>
      <c r="B22" s="8" t="s">
        <v>70</v>
      </c>
      <c r="C22" s="8" t="s">
        <v>71</v>
      </c>
      <c r="D22" s="8" t="s">
        <v>72</v>
      </c>
      <c r="E22" s="8" t="s">
        <v>73</v>
      </c>
      <c r="F22" s="8" t="s">
        <v>14</v>
      </c>
      <c r="G22" s="9">
        <v>43409</v>
      </c>
    </row>
    <row r="23" spans="1:7" x14ac:dyDescent="0.25">
      <c r="A23" s="7" t="s">
        <v>65</v>
      </c>
      <c r="B23" s="8" t="s">
        <v>74</v>
      </c>
      <c r="C23" s="8" t="s">
        <v>71</v>
      </c>
      <c r="D23" s="8" t="s">
        <v>75</v>
      </c>
      <c r="E23" s="8" t="s">
        <v>76</v>
      </c>
      <c r="F23" s="8" t="s">
        <v>14</v>
      </c>
      <c r="G23" s="9">
        <v>20000</v>
      </c>
    </row>
    <row r="24" spans="1:7" x14ac:dyDescent="0.25">
      <c r="A24" s="7" t="s">
        <v>65</v>
      </c>
      <c r="B24" s="8" t="s">
        <v>77</v>
      </c>
      <c r="C24" s="8" t="s">
        <v>78</v>
      </c>
      <c r="D24" s="8" t="s">
        <v>79</v>
      </c>
      <c r="E24" s="8" t="s">
        <v>80</v>
      </c>
      <c r="F24" s="8" t="s">
        <v>14</v>
      </c>
      <c r="G24" s="9">
        <v>1300000</v>
      </c>
    </row>
    <row r="25" spans="1:7" x14ac:dyDescent="0.25">
      <c r="A25" s="7" t="s">
        <v>65</v>
      </c>
      <c r="B25" s="8" t="s">
        <v>81</v>
      </c>
      <c r="C25" s="8" t="s">
        <v>58</v>
      </c>
      <c r="D25" s="8" t="s">
        <v>82</v>
      </c>
      <c r="E25" s="8" t="s">
        <v>83</v>
      </c>
      <c r="F25" s="8" t="s">
        <v>14</v>
      </c>
      <c r="G25" s="9">
        <v>537289.4</v>
      </c>
    </row>
    <row r="26" spans="1:7" x14ac:dyDescent="0.25">
      <c r="A26" s="7" t="s">
        <v>65</v>
      </c>
      <c r="B26" s="8" t="s">
        <v>84</v>
      </c>
      <c r="C26" s="8" t="s">
        <v>85</v>
      </c>
      <c r="D26" s="8" t="s">
        <v>86</v>
      </c>
      <c r="E26" s="8" t="s">
        <v>87</v>
      </c>
      <c r="F26" s="8" t="s">
        <v>14</v>
      </c>
      <c r="G26" s="9">
        <v>110731.2</v>
      </c>
    </row>
    <row r="27" spans="1:7" x14ac:dyDescent="0.25">
      <c r="A27" s="7" t="s">
        <v>88</v>
      </c>
      <c r="B27" s="8" t="s">
        <v>89</v>
      </c>
      <c r="C27" s="8" t="s">
        <v>90</v>
      </c>
      <c r="D27" s="8" t="s">
        <v>91</v>
      </c>
      <c r="E27" s="8" t="s">
        <v>92</v>
      </c>
      <c r="F27" s="8" t="s">
        <v>14</v>
      </c>
      <c r="G27" s="9">
        <v>62637.94</v>
      </c>
    </row>
    <row r="28" spans="1:7" x14ac:dyDescent="0.25">
      <c r="A28" s="7" t="s">
        <v>88</v>
      </c>
      <c r="B28" s="8" t="s">
        <v>93</v>
      </c>
      <c r="C28" s="8" t="s">
        <v>94</v>
      </c>
      <c r="D28" s="8" t="s">
        <v>95</v>
      </c>
      <c r="E28" s="8" t="s">
        <v>96</v>
      </c>
      <c r="F28" s="8" t="s">
        <v>14</v>
      </c>
      <c r="G28" s="9">
        <v>77042.2</v>
      </c>
    </row>
    <row r="29" spans="1:7" x14ac:dyDescent="0.25">
      <c r="A29" s="7" t="s">
        <v>88</v>
      </c>
      <c r="B29" s="8" t="s">
        <v>97</v>
      </c>
      <c r="C29" s="8" t="s">
        <v>98</v>
      </c>
      <c r="D29" s="8" t="s">
        <v>99</v>
      </c>
      <c r="E29" s="8" t="s">
        <v>100</v>
      </c>
      <c r="F29" s="8" t="s">
        <v>14</v>
      </c>
      <c r="G29" s="9">
        <v>869237.65</v>
      </c>
    </row>
    <row r="30" spans="1:7" x14ac:dyDescent="0.25">
      <c r="A30" s="7" t="s">
        <v>88</v>
      </c>
      <c r="B30" s="8" t="s">
        <v>101</v>
      </c>
      <c r="C30" s="8" t="s">
        <v>102</v>
      </c>
      <c r="D30" s="8" t="s">
        <v>103</v>
      </c>
      <c r="E30" s="8" t="s">
        <v>100</v>
      </c>
      <c r="F30" s="8" t="s">
        <v>14</v>
      </c>
      <c r="G30" s="9">
        <v>911196</v>
      </c>
    </row>
    <row r="31" spans="1:7" x14ac:dyDescent="0.25">
      <c r="A31" s="7" t="s">
        <v>88</v>
      </c>
      <c r="B31" s="8" t="s">
        <v>101</v>
      </c>
      <c r="C31" s="8" t="s">
        <v>104</v>
      </c>
      <c r="D31" s="8" t="s">
        <v>105</v>
      </c>
      <c r="E31" s="8" t="s">
        <v>100</v>
      </c>
      <c r="F31" s="8" t="s">
        <v>14</v>
      </c>
      <c r="G31" s="9">
        <v>660740.91</v>
      </c>
    </row>
    <row r="32" spans="1:7" x14ac:dyDescent="0.25">
      <c r="A32" s="7" t="s">
        <v>88</v>
      </c>
      <c r="B32" s="8" t="s">
        <v>106</v>
      </c>
      <c r="C32" s="8" t="s">
        <v>107</v>
      </c>
      <c r="D32" s="8" t="s">
        <v>108</v>
      </c>
      <c r="E32" s="8" t="s">
        <v>100</v>
      </c>
      <c r="F32" s="8" t="s">
        <v>14</v>
      </c>
      <c r="G32" s="9">
        <v>624007.98</v>
      </c>
    </row>
    <row r="33" spans="1:7" x14ac:dyDescent="0.25">
      <c r="A33" s="7" t="s">
        <v>109</v>
      </c>
      <c r="B33" s="8" t="s">
        <v>110</v>
      </c>
      <c r="C33" s="8" t="s">
        <v>111</v>
      </c>
      <c r="D33" s="8" t="s">
        <v>112</v>
      </c>
      <c r="E33" s="8" t="s">
        <v>113</v>
      </c>
      <c r="F33" s="8" t="s">
        <v>14</v>
      </c>
      <c r="G33" s="9">
        <v>29848.1</v>
      </c>
    </row>
    <row r="34" spans="1:7" x14ac:dyDescent="0.25">
      <c r="A34" s="7" t="s">
        <v>109</v>
      </c>
      <c r="B34" s="8" t="s">
        <v>114</v>
      </c>
      <c r="C34" s="8" t="s">
        <v>115</v>
      </c>
      <c r="D34" s="8" t="s">
        <v>116</v>
      </c>
      <c r="E34" s="8" t="s">
        <v>117</v>
      </c>
      <c r="F34" s="8" t="s">
        <v>14</v>
      </c>
      <c r="G34" s="9">
        <v>40000</v>
      </c>
    </row>
    <row r="35" spans="1:7" x14ac:dyDescent="0.25">
      <c r="A35" s="7" t="s">
        <v>109</v>
      </c>
      <c r="B35" s="8" t="s">
        <v>118</v>
      </c>
      <c r="C35" s="8" t="s">
        <v>119</v>
      </c>
      <c r="D35" s="8" t="s">
        <v>120</v>
      </c>
      <c r="E35" s="8" t="s">
        <v>121</v>
      </c>
      <c r="F35" s="8" t="s">
        <v>14</v>
      </c>
      <c r="G35" s="9">
        <v>22800</v>
      </c>
    </row>
    <row r="36" spans="1:7" x14ac:dyDescent="0.25">
      <c r="A36" s="7" t="s">
        <v>109</v>
      </c>
      <c r="B36" s="8" t="s">
        <v>122</v>
      </c>
      <c r="C36" s="8" t="s">
        <v>58</v>
      </c>
      <c r="D36" s="8" t="s">
        <v>123</v>
      </c>
      <c r="E36" s="8" t="s">
        <v>124</v>
      </c>
      <c r="F36" s="8" t="s">
        <v>14</v>
      </c>
      <c r="G36" s="9">
        <v>197827</v>
      </c>
    </row>
    <row r="37" spans="1:7" x14ac:dyDescent="0.25">
      <c r="A37" s="7" t="s">
        <v>109</v>
      </c>
      <c r="B37" s="8" t="s">
        <v>125</v>
      </c>
      <c r="C37" s="8" t="s">
        <v>126</v>
      </c>
      <c r="D37" s="8" t="s">
        <v>127</v>
      </c>
      <c r="E37" s="8" t="s">
        <v>128</v>
      </c>
      <c r="F37" s="8" t="s">
        <v>14</v>
      </c>
      <c r="G37" s="9">
        <v>7400</v>
      </c>
    </row>
    <row r="38" spans="1:7" x14ac:dyDescent="0.25">
      <c r="A38" s="7" t="s">
        <v>109</v>
      </c>
      <c r="B38" s="8" t="s">
        <v>129</v>
      </c>
      <c r="C38" s="8" t="s">
        <v>130</v>
      </c>
      <c r="D38" s="8" t="s">
        <v>131</v>
      </c>
      <c r="E38" s="8" t="s">
        <v>132</v>
      </c>
      <c r="F38" s="8" t="s">
        <v>14</v>
      </c>
      <c r="G38" s="9">
        <v>1800</v>
      </c>
    </row>
    <row r="39" spans="1:7" x14ac:dyDescent="0.25">
      <c r="A39" s="7" t="s">
        <v>109</v>
      </c>
      <c r="B39" s="8" t="s">
        <v>133</v>
      </c>
      <c r="C39" s="8" t="s">
        <v>134</v>
      </c>
      <c r="D39" s="8" t="s">
        <v>135</v>
      </c>
      <c r="E39" s="8" t="s">
        <v>136</v>
      </c>
      <c r="F39" s="8" t="s">
        <v>14</v>
      </c>
      <c r="G39" s="9">
        <v>43483</v>
      </c>
    </row>
    <row r="40" spans="1:7" x14ac:dyDescent="0.25">
      <c r="A40" s="7" t="s">
        <v>109</v>
      </c>
      <c r="B40" s="8" t="s">
        <v>137</v>
      </c>
      <c r="C40" s="8" t="s">
        <v>138</v>
      </c>
      <c r="D40" s="8" t="s">
        <v>139</v>
      </c>
      <c r="E40" s="8" t="s">
        <v>140</v>
      </c>
      <c r="F40" s="8" t="s">
        <v>14</v>
      </c>
      <c r="G40" s="9">
        <v>67732</v>
      </c>
    </row>
    <row r="41" spans="1:7" x14ac:dyDescent="0.25">
      <c r="A41" s="7" t="s">
        <v>141</v>
      </c>
      <c r="B41" s="8" t="s">
        <v>142</v>
      </c>
      <c r="C41" s="8" t="s">
        <v>143</v>
      </c>
      <c r="D41" s="8" t="s">
        <v>144</v>
      </c>
      <c r="E41" s="8" t="s">
        <v>145</v>
      </c>
      <c r="F41" s="8" t="s">
        <v>14</v>
      </c>
      <c r="G41" s="9">
        <v>536809.61</v>
      </c>
    </row>
    <row r="42" spans="1:7" x14ac:dyDescent="0.25">
      <c r="A42" s="7" t="s">
        <v>141</v>
      </c>
      <c r="B42" s="8" t="s">
        <v>146</v>
      </c>
      <c r="C42" s="8" t="s">
        <v>58</v>
      </c>
      <c r="D42" s="8" t="s">
        <v>147</v>
      </c>
      <c r="E42" s="8" t="s">
        <v>148</v>
      </c>
      <c r="F42" s="8" t="s">
        <v>14</v>
      </c>
      <c r="G42" s="9">
        <v>379118.66</v>
      </c>
    </row>
    <row r="43" spans="1:7" x14ac:dyDescent="0.25">
      <c r="A43" s="7" t="s">
        <v>149</v>
      </c>
      <c r="B43" s="8" t="s">
        <v>150</v>
      </c>
      <c r="C43" s="8" t="s">
        <v>151</v>
      </c>
      <c r="D43" s="8" t="s">
        <v>152</v>
      </c>
      <c r="E43" s="8" t="s">
        <v>153</v>
      </c>
      <c r="F43" s="8" t="s">
        <v>14</v>
      </c>
      <c r="G43" s="9">
        <v>209391</v>
      </c>
    </row>
    <row r="44" spans="1:7" x14ac:dyDescent="0.25">
      <c r="A44" s="7" t="s">
        <v>149</v>
      </c>
      <c r="B44" s="8" t="s">
        <v>150</v>
      </c>
      <c r="C44" s="8" t="s">
        <v>154</v>
      </c>
      <c r="D44" s="8" t="s">
        <v>155</v>
      </c>
      <c r="E44" s="8" t="s">
        <v>153</v>
      </c>
      <c r="F44" s="8" t="s">
        <v>14</v>
      </c>
      <c r="G44" s="9">
        <v>206299.4</v>
      </c>
    </row>
    <row r="45" spans="1:7" x14ac:dyDescent="0.25">
      <c r="A45" s="7" t="s">
        <v>149</v>
      </c>
      <c r="B45" s="8" t="s">
        <v>150</v>
      </c>
      <c r="C45" s="8" t="s">
        <v>156</v>
      </c>
      <c r="D45" s="8" t="s">
        <v>157</v>
      </c>
      <c r="E45" s="8" t="s">
        <v>153</v>
      </c>
      <c r="F45" s="8" t="s">
        <v>14</v>
      </c>
      <c r="G45" s="9">
        <v>72117.69</v>
      </c>
    </row>
    <row r="46" spans="1:7" x14ac:dyDescent="0.25">
      <c r="A46" s="7" t="s">
        <v>149</v>
      </c>
      <c r="B46" s="8" t="s">
        <v>158</v>
      </c>
      <c r="C46" s="8" t="s">
        <v>159</v>
      </c>
      <c r="D46" s="8" t="s">
        <v>160</v>
      </c>
      <c r="E46" s="8" t="s">
        <v>161</v>
      </c>
      <c r="F46" s="8" t="s">
        <v>14</v>
      </c>
      <c r="G46" s="9">
        <v>80000</v>
      </c>
    </row>
    <row r="47" spans="1:7" x14ac:dyDescent="0.25">
      <c r="A47" s="7" t="s">
        <v>149</v>
      </c>
      <c r="B47" s="8" t="s">
        <v>162</v>
      </c>
      <c r="C47" s="8" t="s">
        <v>163</v>
      </c>
      <c r="D47" s="8" t="s">
        <v>164</v>
      </c>
      <c r="E47" s="8" t="s">
        <v>165</v>
      </c>
      <c r="F47" s="8" t="s">
        <v>14</v>
      </c>
      <c r="G47" s="9">
        <v>280840</v>
      </c>
    </row>
    <row r="48" spans="1:7" x14ac:dyDescent="0.25">
      <c r="A48" s="7" t="s">
        <v>149</v>
      </c>
      <c r="B48" s="8" t="s">
        <v>166</v>
      </c>
      <c r="C48" s="8" t="s">
        <v>167</v>
      </c>
      <c r="D48" s="8" t="s">
        <v>168</v>
      </c>
      <c r="E48" s="8" t="s">
        <v>169</v>
      </c>
      <c r="F48" s="8" t="s">
        <v>14</v>
      </c>
      <c r="G48" s="9">
        <v>48905.1</v>
      </c>
    </row>
    <row r="49" spans="1:7" x14ac:dyDescent="0.25">
      <c r="A49" s="7" t="s">
        <v>170</v>
      </c>
      <c r="B49" s="8" t="s">
        <v>171</v>
      </c>
      <c r="C49" s="8" t="s">
        <v>172</v>
      </c>
      <c r="D49" s="8" t="s">
        <v>173</v>
      </c>
      <c r="E49" s="8" t="s">
        <v>174</v>
      </c>
      <c r="F49" s="8" t="s">
        <v>14</v>
      </c>
      <c r="G49" s="9">
        <v>102723.61</v>
      </c>
    </row>
    <row r="50" spans="1:7" x14ac:dyDescent="0.25">
      <c r="A50" s="7" t="s">
        <v>170</v>
      </c>
      <c r="B50" s="8" t="s">
        <v>175</v>
      </c>
      <c r="C50" s="8" t="s">
        <v>176</v>
      </c>
      <c r="D50" s="8" t="s">
        <v>177</v>
      </c>
      <c r="E50" s="8" t="s">
        <v>178</v>
      </c>
      <c r="F50" s="8" t="s">
        <v>14</v>
      </c>
      <c r="G50" s="9">
        <v>163320.78</v>
      </c>
    </row>
    <row r="51" spans="1:7" x14ac:dyDescent="0.25">
      <c r="A51" s="7" t="s">
        <v>170</v>
      </c>
      <c r="B51" s="8" t="s">
        <v>179</v>
      </c>
      <c r="C51" s="8" t="s">
        <v>180</v>
      </c>
      <c r="D51" s="8" t="s">
        <v>181</v>
      </c>
      <c r="E51" s="8" t="s">
        <v>182</v>
      </c>
      <c r="F51" s="8" t="s">
        <v>14</v>
      </c>
      <c r="G51" s="9">
        <v>268980.69</v>
      </c>
    </row>
    <row r="52" spans="1:7" x14ac:dyDescent="0.25">
      <c r="A52" s="7" t="s">
        <v>170</v>
      </c>
      <c r="B52" s="8" t="s">
        <v>183</v>
      </c>
      <c r="C52" s="8" t="s">
        <v>184</v>
      </c>
      <c r="D52" s="8" t="s">
        <v>185</v>
      </c>
      <c r="E52" s="8" t="s">
        <v>178</v>
      </c>
      <c r="F52" s="8" t="s">
        <v>14</v>
      </c>
      <c r="G52" s="9">
        <v>306421.81</v>
      </c>
    </row>
    <row r="53" spans="1:7" x14ac:dyDescent="0.25">
      <c r="A53" s="7" t="s">
        <v>170</v>
      </c>
      <c r="B53" s="8" t="s">
        <v>183</v>
      </c>
      <c r="C53" s="8" t="s">
        <v>186</v>
      </c>
      <c r="D53" s="8" t="s">
        <v>187</v>
      </c>
      <c r="E53" s="8" t="s">
        <v>178</v>
      </c>
      <c r="F53" s="8" t="s">
        <v>14</v>
      </c>
      <c r="G53" s="9">
        <v>1731836.56</v>
      </c>
    </row>
    <row r="54" spans="1:7" x14ac:dyDescent="0.25">
      <c r="A54" s="7" t="s">
        <v>170</v>
      </c>
      <c r="B54" s="8" t="s">
        <v>183</v>
      </c>
      <c r="C54" s="8" t="s">
        <v>188</v>
      </c>
      <c r="D54" s="8" t="s">
        <v>189</v>
      </c>
      <c r="E54" s="8" t="s">
        <v>178</v>
      </c>
      <c r="F54" s="8" t="s">
        <v>14</v>
      </c>
      <c r="G54" s="9">
        <v>96925.2</v>
      </c>
    </row>
    <row r="55" spans="1:7" x14ac:dyDescent="0.25">
      <c r="A55" s="7" t="s">
        <v>170</v>
      </c>
      <c r="B55" s="8" t="s">
        <v>190</v>
      </c>
      <c r="C55" s="8" t="s">
        <v>85</v>
      </c>
      <c r="D55" s="8" t="s">
        <v>191</v>
      </c>
      <c r="E55" s="8" t="s">
        <v>192</v>
      </c>
      <c r="F55" s="8" t="s">
        <v>14</v>
      </c>
      <c r="G55" s="9">
        <v>47318</v>
      </c>
    </row>
    <row r="56" spans="1:7" x14ac:dyDescent="0.25">
      <c r="A56" s="7" t="s">
        <v>170</v>
      </c>
      <c r="B56" s="8" t="s">
        <v>193</v>
      </c>
      <c r="C56" s="8" t="s">
        <v>194</v>
      </c>
      <c r="D56" s="8" t="s">
        <v>195</v>
      </c>
      <c r="E56" s="8" t="s">
        <v>196</v>
      </c>
      <c r="F56" s="8" t="s">
        <v>14</v>
      </c>
      <c r="G56" s="9">
        <v>27363.42</v>
      </c>
    </row>
    <row r="57" spans="1:7" x14ac:dyDescent="0.25">
      <c r="A57" s="7" t="s">
        <v>170</v>
      </c>
      <c r="B57" s="8" t="s">
        <v>197</v>
      </c>
      <c r="C57" s="8" t="s">
        <v>134</v>
      </c>
      <c r="D57" s="8" t="s">
        <v>198</v>
      </c>
      <c r="E57" s="8" t="s">
        <v>199</v>
      </c>
      <c r="F57" s="8" t="s">
        <v>14</v>
      </c>
      <c r="G57" s="9">
        <v>21240</v>
      </c>
    </row>
    <row r="58" spans="1:7" x14ac:dyDescent="0.25">
      <c r="A58" s="7" t="s">
        <v>170</v>
      </c>
      <c r="B58" s="8" t="s">
        <v>200</v>
      </c>
      <c r="C58" s="8" t="s">
        <v>201</v>
      </c>
      <c r="D58" s="8" t="s">
        <v>202</v>
      </c>
      <c r="E58" s="8" t="s">
        <v>203</v>
      </c>
      <c r="F58" s="8" t="s">
        <v>14</v>
      </c>
      <c r="G58" s="9">
        <v>6596.2</v>
      </c>
    </row>
    <row r="59" spans="1:7" x14ac:dyDescent="0.25">
      <c r="A59" s="7" t="s">
        <v>204</v>
      </c>
      <c r="B59" s="8" t="s">
        <v>205</v>
      </c>
      <c r="C59" s="8" t="s">
        <v>40</v>
      </c>
      <c r="D59" s="8" t="s">
        <v>206</v>
      </c>
      <c r="E59" s="8" t="s">
        <v>207</v>
      </c>
      <c r="F59" s="8" t="s">
        <v>14</v>
      </c>
      <c r="G59" s="9">
        <v>86589</v>
      </c>
    </row>
    <row r="60" spans="1:7" x14ac:dyDescent="0.25">
      <c r="A60" s="7" t="s">
        <v>204</v>
      </c>
      <c r="B60" s="8" t="s">
        <v>208</v>
      </c>
      <c r="C60" s="8" t="s">
        <v>209</v>
      </c>
      <c r="D60" s="8" t="s">
        <v>210</v>
      </c>
      <c r="E60" s="8" t="s">
        <v>211</v>
      </c>
      <c r="F60" s="8" t="s">
        <v>14</v>
      </c>
      <c r="G60" s="9">
        <v>50000</v>
      </c>
    </row>
    <row r="61" spans="1:7" x14ac:dyDescent="0.25">
      <c r="A61" s="7" t="s">
        <v>204</v>
      </c>
      <c r="B61" s="8" t="s">
        <v>212</v>
      </c>
      <c r="C61" s="8" t="s">
        <v>58</v>
      </c>
      <c r="D61" s="8" t="s">
        <v>213</v>
      </c>
      <c r="E61" s="8" t="s">
        <v>214</v>
      </c>
      <c r="F61" s="8" t="s">
        <v>14</v>
      </c>
      <c r="G61" s="9">
        <v>316265.96000000002</v>
      </c>
    </row>
    <row r="62" spans="1:7" x14ac:dyDescent="0.25">
      <c r="A62" s="7" t="s">
        <v>204</v>
      </c>
      <c r="B62" s="8" t="s">
        <v>215</v>
      </c>
      <c r="C62" s="8" t="s">
        <v>216</v>
      </c>
      <c r="D62" s="8" t="s">
        <v>217</v>
      </c>
      <c r="E62" s="8" t="s">
        <v>218</v>
      </c>
      <c r="F62" s="8" t="s">
        <v>14</v>
      </c>
      <c r="G62" s="9">
        <v>40167.199999999997</v>
      </c>
    </row>
    <row r="63" spans="1:7" x14ac:dyDescent="0.25">
      <c r="A63" s="7" t="s">
        <v>204</v>
      </c>
      <c r="B63" s="8" t="s">
        <v>219</v>
      </c>
      <c r="C63" s="8" t="s">
        <v>220</v>
      </c>
      <c r="D63" s="8" t="s">
        <v>221</v>
      </c>
      <c r="E63" s="8" t="s">
        <v>222</v>
      </c>
      <c r="F63" s="8" t="s">
        <v>14</v>
      </c>
      <c r="G63" s="9">
        <v>52803.82</v>
      </c>
    </row>
    <row r="64" spans="1:7" x14ac:dyDescent="0.25">
      <c r="A64" s="7" t="s">
        <v>223</v>
      </c>
      <c r="B64" s="8" t="s">
        <v>224</v>
      </c>
      <c r="C64" s="8" t="s">
        <v>15</v>
      </c>
      <c r="D64" s="8" t="s">
        <v>225</v>
      </c>
      <c r="E64" s="8" t="s">
        <v>226</v>
      </c>
      <c r="F64" s="8" t="s">
        <v>14</v>
      </c>
      <c r="G64" s="9">
        <v>219014.78</v>
      </c>
    </row>
    <row r="65" spans="1:7" x14ac:dyDescent="0.25">
      <c r="A65" s="7" t="s">
        <v>223</v>
      </c>
      <c r="B65" s="8" t="s">
        <v>224</v>
      </c>
      <c r="C65" s="8" t="s">
        <v>227</v>
      </c>
      <c r="D65" s="8" t="s">
        <v>228</v>
      </c>
      <c r="E65" s="8" t="s">
        <v>226</v>
      </c>
      <c r="F65" s="8" t="s">
        <v>14</v>
      </c>
      <c r="G65" s="9">
        <v>12874.98</v>
      </c>
    </row>
    <row r="66" spans="1:7" x14ac:dyDescent="0.25">
      <c r="A66" s="7" t="s">
        <v>223</v>
      </c>
      <c r="B66" s="8" t="s">
        <v>229</v>
      </c>
      <c r="C66" s="8" t="s">
        <v>230</v>
      </c>
      <c r="D66" s="8" t="s">
        <v>231</v>
      </c>
      <c r="E66" s="8" t="s">
        <v>232</v>
      </c>
      <c r="F66" s="8" t="s">
        <v>14</v>
      </c>
      <c r="G66" s="9">
        <v>62659.45</v>
      </c>
    </row>
    <row r="67" spans="1:7" x14ac:dyDescent="0.25">
      <c r="A67" s="7" t="s">
        <v>223</v>
      </c>
      <c r="B67" s="8" t="s">
        <v>233</v>
      </c>
      <c r="C67" s="8" t="s">
        <v>234</v>
      </c>
      <c r="D67" s="8" t="s">
        <v>235</v>
      </c>
      <c r="E67" s="8" t="s">
        <v>236</v>
      </c>
      <c r="F67" s="8" t="s">
        <v>14</v>
      </c>
      <c r="G67" s="9">
        <v>73329.919999999998</v>
      </c>
    </row>
    <row r="68" spans="1:7" x14ac:dyDescent="0.25">
      <c r="A68" s="7" t="s">
        <v>223</v>
      </c>
      <c r="B68" s="8" t="s">
        <v>237</v>
      </c>
      <c r="C68" s="8" t="s">
        <v>238</v>
      </c>
      <c r="D68" s="8" t="s">
        <v>239</v>
      </c>
      <c r="E68" s="8" t="s">
        <v>236</v>
      </c>
      <c r="F68" s="8" t="s">
        <v>14</v>
      </c>
      <c r="G68" s="9">
        <v>9199.36</v>
      </c>
    </row>
    <row r="69" spans="1:7" x14ac:dyDescent="0.25">
      <c r="A69" s="7" t="s">
        <v>223</v>
      </c>
      <c r="B69" s="8" t="s">
        <v>237</v>
      </c>
      <c r="C69" s="8" t="s">
        <v>240</v>
      </c>
      <c r="D69" s="8" t="s">
        <v>241</v>
      </c>
      <c r="E69" s="8" t="s">
        <v>236</v>
      </c>
      <c r="F69" s="8" t="s">
        <v>14</v>
      </c>
      <c r="G69" s="9">
        <v>302128.37</v>
      </c>
    </row>
    <row r="70" spans="1:7" x14ac:dyDescent="0.25">
      <c r="A70" s="7" t="s">
        <v>223</v>
      </c>
      <c r="B70" s="8" t="s">
        <v>242</v>
      </c>
      <c r="C70" s="8" t="s">
        <v>243</v>
      </c>
      <c r="D70" s="8" t="s">
        <v>244</v>
      </c>
      <c r="E70" s="8" t="s">
        <v>245</v>
      </c>
      <c r="F70" s="8" t="s">
        <v>14</v>
      </c>
      <c r="G70" s="9">
        <v>9869.1054000000004</v>
      </c>
    </row>
    <row r="71" spans="1:7" x14ac:dyDescent="0.25">
      <c r="A71" s="7" t="s">
        <v>223</v>
      </c>
      <c r="B71" s="8" t="s">
        <v>246</v>
      </c>
      <c r="C71" s="8" t="s">
        <v>247</v>
      </c>
      <c r="D71" s="8" t="s">
        <v>248</v>
      </c>
      <c r="E71" s="8" t="s">
        <v>249</v>
      </c>
      <c r="F71" s="8" t="s">
        <v>14</v>
      </c>
      <c r="G71" s="9">
        <v>1121000</v>
      </c>
    </row>
    <row r="72" spans="1:7" x14ac:dyDescent="0.25">
      <c r="A72" s="7" t="s">
        <v>250</v>
      </c>
      <c r="B72" s="8" t="s">
        <v>251</v>
      </c>
      <c r="C72" s="8" t="s">
        <v>252</v>
      </c>
      <c r="D72" s="8" t="s">
        <v>253</v>
      </c>
      <c r="E72" s="8" t="s">
        <v>254</v>
      </c>
      <c r="F72" s="8" t="s">
        <v>14</v>
      </c>
      <c r="G72" s="9">
        <v>72432.09</v>
      </c>
    </row>
    <row r="73" spans="1:7" x14ac:dyDescent="0.25">
      <c r="A73" s="7" t="s">
        <v>250</v>
      </c>
      <c r="B73" s="8" t="s">
        <v>255</v>
      </c>
      <c r="C73" s="8" t="s">
        <v>172</v>
      </c>
      <c r="D73" s="8" t="s">
        <v>256</v>
      </c>
      <c r="E73" s="8" t="s">
        <v>257</v>
      </c>
      <c r="F73" s="8" t="s">
        <v>14</v>
      </c>
      <c r="G73" s="9">
        <v>6857.59</v>
      </c>
    </row>
    <row r="74" spans="1:7" x14ac:dyDescent="0.25">
      <c r="A74" s="7" t="s">
        <v>250</v>
      </c>
      <c r="B74" s="8" t="s">
        <v>258</v>
      </c>
      <c r="C74" s="8" t="s">
        <v>259</v>
      </c>
      <c r="D74" s="8" t="s">
        <v>260</v>
      </c>
      <c r="E74" s="8" t="s">
        <v>261</v>
      </c>
      <c r="F74" s="8" t="s">
        <v>14</v>
      </c>
      <c r="G74" s="9">
        <v>9050.6</v>
      </c>
    </row>
    <row r="75" spans="1:7" x14ac:dyDescent="0.25">
      <c r="A75" s="7" t="s">
        <v>250</v>
      </c>
      <c r="B75" s="8" t="s">
        <v>84</v>
      </c>
      <c r="C75" s="8" t="s">
        <v>58</v>
      </c>
      <c r="D75" s="8" t="s">
        <v>262</v>
      </c>
      <c r="E75" s="8" t="s">
        <v>263</v>
      </c>
      <c r="F75" s="8" t="s">
        <v>14</v>
      </c>
      <c r="G75" s="9">
        <v>68487.199999999997</v>
      </c>
    </row>
    <row r="76" spans="1:7" x14ac:dyDescent="0.25">
      <c r="A76" s="7" t="s">
        <v>250</v>
      </c>
      <c r="B76" s="8" t="s">
        <v>264</v>
      </c>
      <c r="C76" s="8" t="s">
        <v>265</v>
      </c>
      <c r="D76" s="8" t="s">
        <v>266</v>
      </c>
      <c r="E76" s="8" t="s">
        <v>267</v>
      </c>
      <c r="F76" s="8" t="s">
        <v>14</v>
      </c>
      <c r="G76" s="9">
        <v>9949.49</v>
      </c>
    </row>
    <row r="77" spans="1:7" x14ac:dyDescent="0.25">
      <c r="A77" s="7" t="s">
        <v>250</v>
      </c>
      <c r="B77" s="8" t="s">
        <v>197</v>
      </c>
      <c r="C77" s="8" t="s">
        <v>134</v>
      </c>
      <c r="D77" s="8" t="s">
        <v>268</v>
      </c>
      <c r="E77" s="8" t="s">
        <v>269</v>
      </c>
      <c r="F77" s="8" t="s">
        <v>14</v>
      </c>
      <c r="G77" s="9">
        <v>23600</v>
      </c>
    </row>
    <row r="78" spans="1:7" x14ac:dyDescent="0.25">
      <c r="A78" s="7" t="s">
        <v>250</v>
      </c>
      <c r="B78" s="8" t="s">
        <v>270</v>
      </c>
      <c r="C78" s="8" t="s">
        <v>271</v>
      </c>
      <c r="D78" s="8" t="s">
        <v>272</v>
      </c>
      <c r="E78" s="8" t="s">
        <v>273</v>
      </c>
      <c r="F78" s="8" t="s">
        <v>14</v>
      </c>
      <c r="G78" s="9">
        <v>65195</v>
      </c>
    </row>
    <row r="79" spans="1:7" x14ac:dyDescent="0.25">
      <c r="A79" s="7" t="s">
        <v>274</v>
      </c>
      <c r="B79" s="8" t="s">
        <v>77</v>
      </c>
      <c r="C79" s="8" t="s">
        <v>275</v>
      </c>
      <c r="D79" s="8" t="s">
        <v>276</v>
      </c>
      <c r="E79" s="8" t="s">
        <v>277</v>
      </c>
      <c r="F79" s="8" t="s">
        <v>14</v>
      </c>
      <c r="G79" s="9">
        <v>1300000</v>
      </c>
    </row>
    <row r="80" spans="1:7" x14ac:dyDescent="0.25">
      <c r="A80" s="7" t="s">
        <v>274</v>
      </c>
      <c r="B80" s="8" t="s">
        <v>278</v>
      </c>
      <c r="C80" s="8" t="s">
        <v>275</v>
      </c>
      <c r="D80" s="8" t="s">
        <v>279</v>
      </c>
      <c r="E80" s="8" t="s">
        <v>280</v>
      </c>
      <c r="F80" s="8" t="s">
        <v>14</v>
      </c>
      <c r="G80" s="9">
        <v>200000</v>
      </c>
    </row>
    <row r="81" spans="1:7" x14ac:dyDescent="0.25">
      <c r="A81" s="7" t="s">
        <v>274</v>
      </c>
      <c r="B81" s="8" t="s">
        <v>281</v>
      </c>
      <c r="C81" s="8" t="s">
        <v>85</v>
      </c>
      <c r="D81" s="8" t="s">
        <v>282</v>
      </c>
      <c r="E81" s="8" t="s">
        <v>283</v>
      </c>
      <c r="F81" s="8" t="s">
        <v>14</v>
      </c>
      <c r="G81" s="9">
        <v>124372</v>
      </c>
    </row>
    <row r="82" spans="1:7" x14ac:dyDescent="0.25">
      <c r="A82" s="7" t="s">
        <v>274</v>
      </c>
      <c r="B82" s="8" t="s">
        <v>284</v>
      </c>
      <c r="C82" s="8" t="s">
        <v>49</v>
      </c>
      <c r="D82" s="8" t="s">
        <v>285</v>
      </c>
      <c r="E82" s="8" t="s">
        <v>286</v>
      </c>
      <c r="F82" s="8" t="s">
        <v>14</v>
      </c>
      <c r="G82" s="9">
        <v>22302</v>
      </c>
    </row>
    <row r="83" spans="1:7" x14ac:dyDescent="0.25">
      <c r="A83" s="7" t="s">
        <v>274</v>
      </c>
      <c r="B83" s="8" t="s">
        <v>287</v>
      </c>
      <c r="C83" s="8" t="s">
        <v>265</v>
      </c>
      <c r="D83" s="8" t="s">
        <v>288</v>
      </c>
      <c r="E83" s="8" t="s">
        <v>289</v>
      </c>
      <c r="F83" s="8" t="s">
        <v>14</v>
      </c>
      <c r="G83" s="9">
        <v>15111.59</v>
      </c>
    </row>
    <row r="84" spans="1:7" x14ac:dyDescent="0.25">
      <c r="A84" s="7" t="s">
        <v>274</v>
      </c>
      <c r="B84" s="8" t="s">
        <v>290</v>
      </c>
      <c r="C84" s="8" t="s">
        <v>291</v>
      </c>
      <c r="D84" s="8" t="s">
        <v>292</v>
      </c>
      <c r="E84" s="8" t="s">
        <v>293</v>
      </c>
      <c r="F84" s="8" t="s">
        <v>14</v>
      </c>
      <c r="G84" s="9">
        <v>122767.54</v>
      </c>
    </row>
    <row r="85" spans="1:7" x14ac:dyDescent="0.25">
      <c r="A85" s="7" t="s">
        <v>274</v>
      </c>
      <c r="B85" s="8" t="s">
        <v>294</v>
      </c>
      <c r="C85" s="8" t="s">
        <v>94</v>
      </c>
      <c r="D85" s="8" t="s">
        <v>295</v>
      </c>
      <c r="E85" s="8" t="s">
        <v>296</v>
      </c>
      <c r="F85" s="8" t="s">
        <v>14</v>
      </c>
      <c r="G85" s="9">
        <v>106489.1</v>
      </c>
    </row>
    <row r="86" spans="1:7" x14ac:dyDescent="0.25">
      <c r="A86" s="7" t="s">
        <v>274</v>
      </c>
      <c r="B86" s="8" t="s">
        <v>297</v>
      </c>
      <c r="C86" s="8" t="s">
        <v>298</v>
      </c>
      <c r="D86" s="8" t="s">
        <v>299</v>
      </c>
      <c r="E86" s="8" t="s">
        <v>300</v>
      </c>
      <c r="F86" s="8" t="s">
        <v>14</v>
      </c>
      <c r="G86" s="9">
        <v>300000</v>
      </c>
    </row>
    <row r="87" spans="1:7" x14ac:dyDescent="0.25">
      <c r="A87" s="7" t="s">
        <v>274</v>
      </c>
      <c r="B87" s="8" t="s">
        <v>270</v>
      </c>
      <c r="C87" s="8" t="s">
        <v>271</v>
      </c>
      <c r="D87" s="8" t="s">
        <v>301</v>
      </c>
      <c r="E87" s="8" t="s">
        <v>302</v>
      </c>
      <c r="F87" s="8" t="s">
        <v>14</v>
      </c>
      <c r="G87" s="9">
        <v>65195</v>
      </c>
    </row>
    <row r="88" spans="1:7" x14ac:dyDescent="0.25">
      <c r="A88" s="7" t="s">
        <v>303</v>
      </c>
      <c r="B88" s="8" t="s">
        <v>304</v>
      </c>
      <c r="C88" s="8" t="s">
        <v>90</v>
      </c>
      <c r="D88" s="8" t="s">
        <v>305</v>
      </c>
      <c r="E88" s="8" t="s">
        <v>306</v>
      </c>
      <c r="F88" s="8" t="s">
        <v>14</v>
      </c>
      <c r="G88" s="9">
        <v>15991.95</v>
      </c>
    </row>
    <row r="89" spans="1:7" x14ac:dyDescent="0.25">
      <c r="A89" s="7" t="s">
        <v>303</v>
      </c>
      <c r="B89" s="8" t="s">
        <v>307</v>
      </c>
      <c r="C89" s="8" t="s">
        <v>18</v>
      </c>
      <c r="D89" s="8" t="s">
        <v>308</v>
      </c>
      <c r="E89" s="8" t="s">
        <v>309</v>
      </c>
      <c r="F89" s="8" t="s">
        <v>14</v>
      </c>
      <c r="G89" s="9">
        <v>66552.97</v>
      </c>
    </row>
    <row r="90" spans="1:7" x14ac:dyDescent="0.25">
      <c r="A90" s="7" t="s">
        <v>303</v>
      </c>
      <c r="B90" s="8" t="s">
        <v>310</v>
      </c>
      <c r="C90" s="8" t="s">
        <v>62</v>
      </c>
      <c r="D90" s="8" t="s">
        <v>311</v>
      </c>
      <c r="E90" s="8" t="s">
        <v>312</v>
      </c>
      <c r="F90" s="8" t="s">
        <v>14</v>
      </c>
      <c r="G90" s="9">
        <v>83496.800000000003</v>
      </c>
    </row>
    <row r="91" spans="1:7" x14ac:dyDescent="0.25">
      <c r="A91" s="7" t="s">
        <v>303</v>
      </c>
      <c r="B91" s="8" t="s">
        <v>313</v>
      </c>
      <c r="C91" s="8" t="s">
        <v>85</v>
      </c>
      <c r="D91" s="8" t="s">
        <v>314</v>
      </c>
      <c r="E91" s="8" t="s">
        <v>315</v>
      </c>
      <c r="F91" s="8" t="s">
        <v>14</v>
      </c>
      <c r="G91" s="9">
        <v>111392</v>
      </c>
    </row>
    <row r="92" spans="1:7" x14ac:dyDescent="0.25">
      <c r="A92" s="7" t="s">
        <v>303</v>
      </c>
      <c r="B92" s="8" t="s">
        <v>316</v>
      </c>
      <c r="C92" s="8" t="s">
        <v>317</v>
      </c>
      <c r="D92" s="8" t="s">
        <v>318</v>
      </c>
      <c r="E92" s="8" t="s">
        <v>319</v>
      </c>
      <c r="F92" s="8" t="s">
        <v>14</v>
      </c>
      <c r="G92" s="9">
        <v>297572.40000000002</v>
      </c>
    </row>
    <row r="93" spans="1:7" x14ac:dyDescent="0.25">
      <c r="A93" s="7" t="s">
        <v>303</v>
      </c>
      <c r="B93" s="8" t="s">
        <v>320</v>
      </c>
      <c r="C93" s="8" t="s">
        <v>321</v>
      </c>
      <c r="D93" s="8" t="s">
        <v>322</v>
      </c>
      <c r="E93" s="8" t="s">
        <v>323</v>
      </c>
      <c r="F93" s="8" t="s">
        <v>14</v>
      </c>
      <c r="G93" s="9">
        <v>137920</v>
      </c>
    </row>
    <row r="94" spans="1:7" x14ac:dyDescent="0.25">
      <c r="A94" s="7" t="s">
        <v>303</v>
      </c>
      <c r="B94" s="8" t="s">
        <v>324</v>
      </c>
      <c r="C94" s="8" t="s">
        <v>325</v>
      </c>
      <c r="D94" s="8" t="s">
        <v>326</v>
      </c>
      <c r="E94" s="8" t="s">
        <v>327</v>
      </c>
      <c r="F94" s="8" t="s">
        <v>14</v>
      </c>
      <c r="G94" s="9">
        <v>114540</v>
      </c>
    </row>
    <row r="95" spans="1:7" x14ac:dyDescent="0.25">
      <c r="A95" s="7" t="s">
        <v>303</v>
      </c>
      <c r="B95" s="8" t="s">
        <v>133</v>
      </c>
      <c r="C95" s="8" t="s">
        <v>134</v>
      </c>
      <c r="D95" s="8" t="s">
        <v>328</v>
      </c>
      <c r="E95" s="8" t="s">
        <v>329</v>
      </c>
      <c r="F95" s="8" t="s">
        <v>14</v>
      </c>
      <c r="G95" s="9">
        <v>25429</v>
      </c>
    </row>
    <row r="96" spans="1:7" x14ac:dyDescent="0.25">
      <c r="A96" s="7" t="s">
        <v>303</v>
      </c>
      <c r="B96" s="8" t="s">
        <v>330</v>
      </c>
      <c r="C96" s="8" t="s">
        <v>271</v>
      </c>
      <c r="D96" s="8" t="s">
        <v>331</v>
      </c>
      <c r="E96" s="8" t="s">
        <v>332</v>
      </c>
      <c r="F96" s="8" t="s">
        <v>14</v>
      </c>
      <c r="G96" s="9">
        <v>53937.8</v>
      </c>
    </row>
    <row r="97" spans="1:7" x14ac:dyDescent="0.25">
      <c r="A97" s="7" t="s">
        <v>303</v>
      </c>
      <c r="B97" s="8" t="s">
        <v>333</v>
      </c>
      <c r="C97" s="8" t="s">
        <v>230</v>
      </c>
      <c r="D97" s="8" t="s">
        <v>334</v>
      </c>
      <c r="E97" s="8" t="s">
        <v>335</v>
      </c>
      <c r="F97" s="8" t="s">
        <v>14</v>
      </c>
      <c r="G97" s="9">
        <v>60021.77</v>
      </c>
    </row>
    <row r="98" spans="1:7" x14ac:dyDescent="0.25">
      <c r="A98" s="7" t="s">
        <v>336</v>
      </c>
      <c r="B98" s="8" t="s">
        <v>337</v>
      </c>
      <c r="C98" s="8" t="s">
        <v>78</v>
      </c>
      <c r="D98" s="8" t="s">
        <v>338</v>
      </c>
      <c r="E98" s="8" t="s">
        <v>339</v>
      </c>
      <c r="F98" s="8" t="s">
        <v>14</v>
      </c>
      <c r="G98" s="9">
        <v>153000</v>
      </c>
    </row>
    <row r="99" spans="1:7" x14ac:dyDescent="0.25">
      <c r="A99" s="7" t="s">
        <v>336</v>
      </c>
      <c r="B99" s="8" t="s">
        <v>84</v>
      </c>
      <c r="C99" s="8" t="s">
        <v>340</v>
      </c>
      <c r="D99" s="8" t="s">
        <v>341</v>
      </c>
      <c r="E99" s="8" t="s">
        <v>342</v>
      </c>
      <c r="F99" s="8" t="s">
        <v>14</v>
      </c>
      <c r="G99" s="9">
        <v>57466</v>
      </c>
    </row>
    <row r="100" spans="1:7" x14ac:dyDescent="0.25">
      <c r="A100" s="7" t="s">
        <v>336</v>
      </c>
      <c r="B100" s="8" t="s">
        <v>343</v>
      </c>
      <c r="C100" s="8" t="s">
        <v>194</v>
      </c>
      <c r="D100" s="8" t="s">
        <v>344</v>
      </c>
      <c r="E100" s="8" t="s">
        <v>345</v>
      </c>
      <c r="F100" s="8" t="s">
        <v>14</v>
      </c>
      <c r="G100" s="9">
        <v>55205.3</v>
      </c>
    </row>
    <row r="101" spans="1:7" x14ac:dyDescent="0.25">
      <c r="A101" s="7" t="s">
        <v>336</v>
      </c>
      <c r="B101" s="8" t="s">
        <v>346</v>
      </c>
      <c r="C101" s="8" t="s">
        <v>347</v>
      </c>
      <c r="D101" s="8" t="s">
        <v>348</v>
      </c>
      <c r="E101" s="8" t="s">
        <v>349</v>
      </c>
      <c r="F101" s="8" t="s">
        <v>14</v>
      </c>
      <c r="G101" s="9">
        <v>70713.86</v>
      </c>
    </row>
    <row r="102" spans="1:7" x14ac:dyDescent="0.25">
      <c r="A102" s="7" t="s">
        <v>336</v>
      </c>
      <c r="B102" s="8" t="s">
        <v>350</v>
      </c>
      <c r="C102" s="8" t="s">
        <v>351</v>
      </c>
      <c r="D102" s="8" t="s">
        <v>352</v>
      </c>
      <c r="E102" s="8" t="s">
        <v>353</v>
      </c>
      <c r="F102" s="8" t="s">
        <v>14</v>
      </c>
      <c r="G102" s="9">
        <v>15143.22</v>
      </c>
    </row>
    <row r="103" spans="1:7" x14ac:dyDescent="0.25">
      <c r="A103" s="7" t="s">
        <v>354</v>
      </c>
      <c r="B103" s="8" t="s">
        <v>355</v>
      </c>
      <c r="C103" s="8" t="s">
        <v>78</v>
      </c>
      <c r="D103" s="8" t="s">
        <v>356</v>
      </c>
      <c r="E103" s="8" t="s">
        <v>357</v>
      </c>
      <c r="F103" s="8" t="s">
        <v>14</v>
      </c>
      <c r="G103" s="9">
        <v>45900</v>
      </c>
    </row>
    <row r="104" spans="1:7" x14ac:dyDescent="0.25">
      <c r="A104" s="7" t="s">
        <v>354</v>
      </c>
      <c r="B104" s="8" t="s">
        <v>70</v>
      </c>
      <c r="C104" s="8" t="s">
        <v>71</v>
      </c>
      <c r="D104" s="8" t="s">
        <v>358</v>
      </c>
      <c r="E104" s="8" t="s">
        <v>359</v>
      </c>
      <c r="F104" s="8" t="s">
        <v>14</v>
      </c>
      <c r="G104" s="9">
        <v>53242.92</v>
      </c>
    </row>
    <row r="105" spans="1:7" x14ac:dyDescent="0.25">
      <c r="A105" s="7" t="s">
        <v>354</v>
      </c>
      <c r="B105" s="8" t="s">
        <v>360</v>
      </c>
      <c r="C105" s="8" t="s">
        <v>220</v>
      </c>
      <c r="D105" s="8" t="s">
        <v>361</v>
      </c>
      <c r="E105" s="8" t="s">
        <v>362</v>
      </c>
      <c r="F105" s="8" t="s">
        <v>14</v>
      </c>
      <c r="G105" s="9">
        <v>4739.16</v>
      </c>
    </row>
    <row r="106" spans="1:7" x14ac:dyDescent="0.25">
      <c r="A106" s="7" t="s">
        <v>354</v>
      </c>
      <c r="B106" s="8" t="s">
        <v>363</v>
      </c>
      <c r="C106" s="8" t="s">
        <v>364</v>
      </c>
      <c r="D106" s="8" t="s">
        <v>365</v>
      </c>
      <c r="E106" s="8" t="s">
        <v>362</v>
      </c>
      <c r="F106" s="8" t="s">
        <v>14</v>
      </c>
      <c r="G106" s="9">
        <v>28308.2</v>
      </c>
    </row>
    <row r="107" spans="1:7" x14ac:dyDescent="0.25">
      <c r="A107" s="7" t="s">
        <v>354</v>
      </c>
      <c r="B107" s="8" t="s">
        <v>366</v>
      </c>
      <c r="C107" s="8" t="s">
        <v>159</v>
      </c>
      <c r="D107" s="8" t="s">
        <v>367</v>
      </c>
      <c r="E107" s="8" t="s">
        <v>368</v>
      </c>
      <c r="F107" s="8" t="s">
        <v>14</v>
      </c>
      <c r="G107" s="9">
        <v>53710.69</v>
      </c>
    </row>
    <row r="108" spans="1:7" x14ac:dyDescent="0.25">
      <c r="A108" s="7" t="s">
        <v>354</v>
      </c>
      <c r="B108" s="8" t="s">
        <v>366</v>
      </c>
      <c r="C108" s="8" t="s">
        <v>220</v>
      </c>
      <c r="D108" s="8" t="s">
        <v>369</v>
      </c>
      <c r="E108" s="8" t="s">
        <v>368</v>
      </c>
      <c r="F108" s="8" t="s">
        <v>14</v>
      </c>
      <c r="G108" s="9">
        <v>7895.38</v>
      </c>
    </row>
    <row r="109" spans="1:7" x14ac:dyDescent="0.25">
      <c r="A109" s="7" t="s">
        <v>354</v>
      </c>
      <c r="B109" s="8" t="s">
        <v>370</v>
      </c>
      <c r="C109" s="8" t="s">
        <v>220</v>
      </c>
      <c r="D109" s="8" t="s">
        <v>371</v>
      </c>
      <c r="E109" s="8" t="s">
        <v>372</v>
      </c>
      <c r="F109" s="8" t="s">
        <v>14</v>
      </c>
      <c r="G109" s="9">
        <v>15375.4</v>
      </c>
    </row>
    <row r="110" spans="1:7" x14ac:dyDescent="0.25">
      <c r="A110" s="7" t="s">
        <v>354</v>
      </c>
      <c r="B110" s="8" t="s">
        <v>373</v>
      </c>
      <c r="C110" s="8" t="s">
        <v>374</v>
      </c>
      <c r="D110" s="8" t="s">
        <v>375</v>
      </c>
      <c r="E110" s="8" t="s">
        <v>372</v>
      </c>
      <c r="F110" s="8" t="s">
        <v>14</v>
      </c>
      <c r="G110" s="9">
        <v>7788</v>
      </c>
    </row>
    <row r="111" spans="1:7" x14ac:dyDescent="0.25">
      <c r="A111" s="7" t="s">
        <v>354</v>
      </c>
      <c r="B111" s="8" t="s">
        <v>376</v>
      </c>
      <c r="C111" s="8" t="s">
        <v>377</v>
      </c>
      <c r="D111" s="8" t="s">
        <v>378</v>
      </c>
      <c r="E111" s="8" t="s">
        <v>379</v>
      </c>
      <c r="F111" s="8" t="s">
        <v>14</v>
      </c>
      <c r="G111" s="9">
        <v>616511.46149999998</v>
      </c>
    </row>
    <row r="112" spans="1:7" x14ac:dyDescent="0.25">
      <c r="A112" s="7" t="s">
        <v>354</v>
      </c>
      <c r="B112" s="8" t="s">
        <v>380</v>
      </c>
      <c r="C112" s="8" t="s">
        <v>377</v>
      </c>
      <c r="D112" s="8" t="s">
        <v>381</v>
      </c>
      <c r="E112" s="8" t="s">
        <v>382</v>
      </c>
      <c r="F112" s="8" t="s">
        <v>14</v>
      </c>
      <c r="G112" s="9">
        <v>644606.46135</v>
      </c>
    </row>
    <row r="113" spans="1:7" x14ac:dyDescent="0.25">
      <c r="A113" s="7" t="s">
        <v>383</v>
      </c>
      <c r="B113" s="8" t="s">
        <v>384</v>
      </c>
      <c r="C113" s="8" t="s">
        <v>385</v>
      </c>
      <c r="D113" s="8" t="s">
        <v>386</v>
      </c>
      <c r="E113" s="8" t="s">
        <v>387</v>
      </c>
      <c r="F113" s="8" t="s">
        <v>14</v>
      </c>
      <c r="G113" s="9">
        <v>106950.48</v>
      </c>
    </row>
    <row r="114" spans="1:7" x14ac:dyDescent="0.25">
      <c r="A114" s="7" t="s">
        <v>383</v>
      </c>
      <c r="B114" s="8" t="s">
        <v>388</v>
      </c>
      <c r="C114" s="8" t="s">
        <v>389</v>
      </c>
      <c r="D114" s="8" t="s">
        <v>390</v>
      </c>
      <c r="E114" s="8" t="s">
        <v>391</v>
      </c>
      <c r="F114" s="8" t="s">
        <v>14</v>
      </c>
      <c r="G114" s="9">
        <v>44994.5</v>
      </c>
    </row>
    <row r="115" spans="1:7" x14ac:dyDescent="0.25">
      <c r="A115" s="7" t="s">
        <v>383</v>
      </c>
      <c r="B115" s="8" t="s">
        <v>392</v>
      </c>
      <c r="C115" s="8" t="s">
        <v>172</v>
      </c>
      <c r="D115" s="8" t="s">
        <v>393</v>
      </c>
      <c r="E115" s="8" t="s">
        <v>394</v>
      </c>
      <c r="F115" s="8" t="s">
        <v>14</v>
      </c>
      <c r="G115" s="9">
        <v>105388.44</v>
      </c>
    </row>
    <row r="116" spans="1:7" x14ac:dyDescent="0.25">
      <c r="A116" s="7" t="s">
        <v>383</v>
      </c>
      <c r="B116" s="8" t="s">
        <v>395</v>
      </c>
      <c r="C116" s="8" t="s">
        <v>180</v>
      </c>
      <c r="D116" s="8" t="s">
        <v>396</v>
      </c>
      <c r="E116" s="8" t="s">
        <v>397</v>
      </c>
      <c r="F116" s="8" t="s">
        <v>14</v>
      </c>
      <c r="G116" s="9">
        <v>39225.01</v>
      </c>
    </row>
    <row r="117" spans="1:7" x14ac:dyDescent="0.25">
      <c r="A117" s="7" t="s">
        <v>383</v>
      </c>
      <c r="B117" s="8" t="s">
        <v>395</v>
      </c>
      <c r="C117" s="8" t="s">
        <v>398</v>
      </c>
      <c r="D117" s="8" t="s">
        <v>399</v>
      </c>
      <c r="E117" s="8" t="s">
        <v>397</v>
      </c>
      <c r="F117" s="8" t="s">
        <v>14</v>
      </c>
      <c r="G117" s="9">
        <v>31152</v>
      </c>
    </row>
    <row r="118" spans="1:7" x14ac:dyDescent="0.25">
      <c r="A118" s="7" t="s">
        <v>383</v>
      </c>
      <c r="B118" s="8" t="s">
        <v>400</v>
      </c>
      <c r="C118" s="8" t="s">
        <v>401</v>
      </c>
      <c r="D118" s="8" t="s">
        <v>402</v>
      </c>
      <c r="E118" s="8" t="s">
        <v>403</v>
      </c>
      <c r="F118" s="8" t="s">
        <v>14</v>
      </c>
      <c r="G118" s="9">
        <v>9169.5400000000009</v>
      </c>
    </row>
    <row r="119" spans="1:7" x14ac:dyDescent="0.25">
      <c r="A119" s="7" t="s">
        <v>404</v>
      </c>
      <c r="B119" s="8" t="s">
        <v>205</v>
      </c>
      <c r="C119" s="8" t="s">
        <v>40</v>
      </c>
      <c r="D119" s="8" t="s">
        <v>405</v>
      </c>
      <c r="E119" s="8" t="s">
        <v>406</v>
      </c>
      <c r="F119" s="8" t="s">
        <v>14</v>
      </c>
      <c r="G119" s="9">
        <v>482488.72</v>
      </c>
    </row>
    <row r="120" spans="1:7" x14ac:dyDescent="0.25">
      <c r="A120" s="7" t="s">
        <v>404</v>
      </c>
      <c r="B120" s="8" t="s">
        <v>407</v>
      </c>
      <c r="C120" s="8" t="s">
        <v>18</v>
      </c>
      <c r="D120" s="8" t="s">
        <v>408</v>
      </c>
      <c r="E120" s="8" t="s">
        <v>409</v>
      </c>
      <c r="F120" s="8" t="s">
        <v>14</v>
      </c>
      <c r="G120" s="9">
        <v>104013.83</v>
      </c>
    </row>
    <row r="121" spans="1:7" x14ac:dyDescent="0.25">
      <c r="A121" s="7" t="s">
        <v>404</v>
      </c>
      <c r="B121" s="8" t="s">
        <v>410</v>
      </c>
      <c r="C121" s="8" t="s">
        <v>411</v>
      </c>
      <c r="D121" s="8" t="s">
        <v>412</v>
      </c>
      <c r="E121" s="8" t="s">
        <v>413</v>
      </c>
      <c r="F121" s="8" t="s">
        <v>14</v>
      </c>
      <c r="G121" s="9">
        <v>16155.99</v>
      </c>
    </row>
    <row r="122" spans="1:7" x14ac:dyDescent="0.25">
      <c r="A122" s="7" t="s">
        <v>414</v>
      </c>
      <c r="B122" s="8" t="s">
        <v>415</v>
      </c>
      <c r="C122" s="8" t="s">
        <v>416</v>
      </c>
      <c r="D122" s="8" t="s">
        <v>417</v>
      </c>
      <c r="E122" s="8" t="s">
        <v>418</v>
      </c>
      <c r="F122" s="8" t="s">
        <v>14</v>
      </c>
      <c r="G122" s="9">
        <v>15681.92</v>
      </c>
    </row>
    <row r="123" spans="1:7" x14ac:dyDescent="0.25">
      <c r="A123" s="7" t="s">
        <v>414</v>
      </c>
      <c r="B123" s="8" t="s">
        <v>419</v>
      </c>
      <c r="C123" s="8" t="s">
        <v>172</v>
      </c>
      <c r="D123" s="8" t="s">
        <v>420</v>
      </c>
      <c r="E123" s="8" t="s">
        <v>421</v>
      </c>
      <c r="F123" s="8" t="s">
        <v>14</v>
      </c>
      <c r="G123" s="9">
        <v>57689.96</v>
      </c>
    </row>
    <row r="124" spans="1:7" x14ac:dyDescent="0.25">
      <c r="A124" s="7" t="s">
        <v>414</v>
      </c>
      <c r="B124" s="8" t="s">
        <v>422</v>
      </c>
      <c r="C124" s="8" t="s">
        <v>423</v>
      </c>
      <c r="D124" s="8" t="s">
        <v>424</v>
      </c>
      <c r="E124" s="8" t="s">
        <v>425</v>
      </c>
      <c r="F124" s="8" t="s">
        <v>14</v>
      </c>
      <c r="G124" s="9">
        <v>4720</v>
      </c>
    </row>
    <row r="125" spans="1:7" ht="15.75" thickBot="1" x14ac:dyDescent="0.3">
      <c r="A125" s="7"/>
      <c r="B125" s="8"/>
      <c r="C125" s="8"/>
      <c r="D125" s="8"/>
      <c r="E125" s="8"/>
      <c r="F125" s="8"/>
      <c r="G125" s="10">
        <f>SUM(G7:G124)</f>
        <v>22064139.546249993</v>
      </c>
    </row>
    <row r="126" spans="1:7" ht="15.75" thickTop="1" x14ac:dyDescent="0.25"/>
    <row r="131" spans="2:7" ht="16.5" thickBot="1" x14ac:dyDescent="0.3">
      <c r="B131" s="11" t="s">
        <v>426</v>
      </c>
      <c r="C131" s="11"/>
      <c r="D131" s="11"/>
      <c r="E131" s="12" t="s">
        <v>427</v>
      </c>
      <c r="F131" s="12" t="s">
        <v>428</v>
      </c>
      <c r="G131" s="12" t="s">
        <v>429</v>
      </c>
    </row>
    <row r="132" spans="2:7" x14ac:dyDescent="0.25">
      <c r="B132" s="13" t="s">
        <v>430</v>
      </c>
      <c r="C132" s="14"/>
      <c r="D132" s="14"/>
      <c r="E132" s="15" t="s">
        <v>431</v>
      </c>
      <c r="F132" s="16">
        <v>2396863.0099999998</v>
      </c>
      <c r="G132" s="17">
        <f>+F132/F137</f>
        <v>0.10863161033623901</v>
      </c>
    </row>
    <row r="133" spans="2:7" x14ac:dyDescent="0.25">
      <c r="B133" s="18" t="s">
        <v>432</v>
      </c>
      <c r="C133" s="19"/>
      <c r="D133" s="19"/>
      <c r="E133" s="20" t="s">
        <v>433</v>
      </c>
      <c r="F133" s="21">
        <v>3183147.94</v>
      </c>
      <c r="G133" s="22">
        <f>+F133/F137</f>
        <v>0.14426793905951343</v>
      </c>
    </row>
    <row r="134" spans="2:7" x14ac:dyDescent="0.25">
      <c r="B134" s="18" t="s">
        <v>434</v>
      </c>
      <c r="C134" s="19"/>
      <c r="D134" s="19"/>
      <c r="E134" s="20" t="s">
        <v>435</v>
      </c>
      <c r="F134" s="21">
        <v>7855807.6699999999</v>
      </c>
      <c r="G134" s="22">
        <f>+F134/F137</f>
        <v>0.35604414358410824</v>
      </c>
    </row>
    <row r="135" spans="2:7" x14ac:dyDescent="0.25">
      <c r="B135" s="18" t="s">
        <v>436</v>
      </c>
      <c r="C135" s="19"/>
      <c r="D135" s="19"/>
      <c r="E135" s="20" t="s">
        <v>437</v>
      </c>
      <c r="F135" s="21">
        <v>8628320.9299999997</v>
      </c>
      <c r="G135" s="22">
        <f>+F135/F137</f>
        <v>0.39105630702013944</v>
      </c>
    </row>
    <row r="136" spans="2:7" ht="15.75" thickBot="1" x14ac:dyDescent="0.3">
      <c r="B136" s="23" t="s">
        <v>438</v>
      </c>
      <c r="C136" s="24"/>
      <c r="D136" s="24"/>
      <c r="E136" s="25" t="s">
        <v>439</v>
      </c>
      <c r="F136" s="26">
        <v>0</v>
      </c>
      <c r="G136" s="27">
        <f>+F136/F137</f>
        <v>0</v>
      </c>
    </row>
    <row r="137" spans="2:7" ht="15.75" thickBot="1" x14ac:dyDescent="0.3">
      <c r="E137" s="28" t="s">
        <v>440</v>
      </c>
      <c r="F137" s="29">
        <f>SUM(F132:F136)</f>
        <v>22064139.549999997</v>
      </c>
      <c r="G137" s="30">
        <f>SUM(G132:G136)</f>
        <v>1</v>
      </c>
    </row>
    <row r="138" spans="2:7" ht="15.75" thickTop="1" x14ac:dyDescent="0.25"/>
  </sheetData>
  <mergeCells count="8">
    <mergeCell ref="B135:D135"/>
    <mergeCell ref="B136:D136"/>
    <mergeCell ref="C3:G4"/>
    <mergeCell ref="D5:F5"/>
    <mergeCell ref="B131:D131"/>
    <mergeCell ref="B132:D132"/>
    <mergeCell ref="B133:D133"/>
    <mergeCell ref="B134:D13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Felipe Moronta</dc:creator>
  <cp:lastModifiedBy>Juan Francisco Felipe Moronta</cp:lastModifiedBy>
  <dcterms:created xsi:type="dcterms:W3CDTF">2018-08-03T16:02:18Z</dcterms:created>
  <dcterms:modified xsi:type="dcterms:W3CDTF">2018-08-03T16:04:02Z</dcterms:modified>
</cp:coreProperties>
</file>