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sdq-filesrv\Contabilidad General\DGA\2025\3. Marzo\Portal\"/>
    </mc:Choice>
  </mc:AlternateContent>
  <xr:revisionPtr revIDLastSave="0" documentId="13_ncr:1_{2092E8E4-4031-4D1A-8E1E-9C8A4E992DF4}" xr6:coauthVersionLast="47" xr6:coauthVersionMax="47" xr10:uidLastSave="{00000000-0000-0000-0000-000000000000}"/>
  <bookViews>
    <workbookView xWindow="28680" yWindow="-120" windowWidth="29040" windowHeight="15840" xr2:uid="{65291469-558F-4AB6-A67C-A7C280A84DD9}"/>
  </bookViews>
  <sheets>
    <sheet name="202503" sheetId="3" r:id="rId1"/>
  </sheets>
  <definedNames>
    <definedName name="_xlnm._FilterDatabase" localSheetId="0" hidden="1">'202503'!$A$8:$K$372</definedName>
    <definedName name="_xlnm.Print_Area" localSheetId="0">'202503'!$A$1:$K$379</definedName>
    <definedName name="_xlnm.Print_Titles" localSheetId="0">'202503'!$2:$8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2" i="3" l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J372" i="3"/>
  <c r="I372" i="3" l="1"/>
</calcChain>
</file>

<file path=xl/sharedStrings.xml><?xml version="1.0" encoding="utf-8"?>
<sst xmlns="http://schemas.openxmlformats.org/spreadsheetml/2006/main" count="1862" uniqueCount="835">
  <si>
    <t>Dirección General de Aduanas</t>
  </si>
  <si>
    <t>Estado de Cuentas por Pagar Proveedores</t>
  </si>
  <si>
    <t>ID</t>
  </si>
  <si>
    <t>NOMBRE</t>
  </si>
  <si>
    <t>CTA PRESUPUESTARIA</t>
  </si>
  <si>
    <t>NOMBRE CTA. PRESUPUESTARIA</t>
  </si>
  <si>
    <t>COMPROBANTE</t>
  </si>
  <si>
    <t>FECHA DE FACTURA</t>
  </si>
  <si>
    <t>FECHA DE REGISTRO</t>
  </si>
  <si>
    <t>CONCEPTO</t>
  </si>
  <si>
    <t>MONTO BRUTO</t>
  </si>
  <si>
    <t>RETENCIONES</t>
  </si>
  <si>
    <t>MONTO NETO</t>
  </si>
  <si>
    <t>CP000000007</t>
  </si>
  <si>
    <t>AGUA CRYSTAL, S. A.</t>
  </si>
  <si>
    <t>ALIMENTOS Y BEBIDAS PARA PERSONAS</t>
  </si>
  <si>
    <t>B1500039324</t>
  </si>
  <si>
    <t>ADQUISICION DE AGUA PARA  CONSUMO HUMANO</t>
  </si>
  <si>
    <t>B1500038906</t>
  </si>
  <si>
    <t>B1500038818</t>
  </si>
  <si>
    <t>B1500038760</t>
  </si>
  <si>
    <t>B1500038853</t>
  </si>
  <si>
    <t>B1500038907</t>
  </si>
  <si>
    <t>B1500038870</t>
  </si>
  <si>
    <t>B1500038949</t>
  </si>
  <si>
    <t>B1500038978</t>
  </si>
  <si>
    <t>B1500038724</t>
  </si>
  <si>
    <t>B1500039326</t>
  </si>
  <si>
    <t>B1500039332</t>
  </si>
  <si>
    <t>B1500039327</t>
  </si>
  <si>
    <t>B1500039175</t>
  </si>
  <si>
    <t>B1500039406</t>
  </si>
  <si>
    <t>B1500039174</t>
  </si>
  <si>
    <t>B1500039331</t>
  </si>
  <si>
    <t>B1500038905</t>
  </si>
  <si>
    <t>B1500039301</t>
  </si>
  <si>
    <t>B1500039257</t>
  </si>
  <si>
    <t>B1500038946</t>
  </si>
  <si>
    <t>B1500039423</t>
  </si>
  <si>
    <t>B1500039322</t>
  </si>
  <si>
    <t>B1500039233</t>
  </si>
  <si>
    <t>B1500039159</t>
  </si>
  <si>
    <t>B1500039297</t>
  </si>
  <si>
    <t>B1500039346</t>
  </si>
  <si>
    <t>B1500039411</t>
  </si>
  <si>
    <t>B1500039157</t>
  </si>
  <si>
    <t>B1500039181</t>
  </si>
  <si>
    <t>B1500039267</t>
  </si>
  <si>
    <t>B1500039325</t>
  </si>
  <si>
    <t>B1500039374</t>
  </si>
  <si>
    <t>B1500039433</t>
  </si>
  <si>
    <t>B1500039329</t>
  </si>
  <si>
    <t>B1500039265</t>
  </si>
  <si>
    <t>B1500039296</t>
  </si>
  <si>
    <t>B1500039328</t>
  </si>
  <si>
    <t>B1500039237</t>
  </si>
  <si>
    <t>B</t>
  </si>
  <si>
    <t>B1500040792</t>
  </si>
  <si>
    <t>FALTANTE 5%</t>
  </si>
  <si>
    <t>B1500042134</t>
  </si>
  <si>
    <t>B1500042395</t>
  </si>
  <si>
    <t>CP000000008</t>
  </si>
  <si>
    <t>AIR LIQUIDE DOMINICANA, SAS.</t>
  </si>
  <si>
    <t>237299</t>
  </si>
  <si>
    <t>OTROS PRODUCTOS QUÍMICOS Y CONEXOS</t>
  </si>
  <si>
    <t>B1500021391</t>
  </si>
  <si>
    <t>SERVICIO DE LLENADO DE TANQUES DE GASES DE ALTA PUREZA.</t>
  </si>
  <si>
    <t>CP000000021</t>
  </si>
  <si>
    <t>CAME DOMINICANA, SRL</t>
  </si>
  <si>
    <t>CP000000025</t>
  </si>
  <si>
    <t>CENTRO CUESTA NACIONAL SAS</t>
  </si>
  <si>
    <t>CP000000045</t>
  </si>
  <si>
    <t>EDITORA EL NUEVO DIARIO S. A.</t>
  </si>
  <si>
    <t>CP000000046</t>
  </si>
  <si>
    <t>EDITORA HOY, S.A.S.</t>
  </si>
  <si>
    <t>CP000000054</t>
  </si>
  <si>
    <t>GALERIA LEGAL BNR SRL</t>
  </si>
  <si>
    <t>CP000000068</t>
  </si>
  <si>
    <t>INGENIERIA DE PROTECCION, SRL.</t>
  </si>
  <si>
    <t>CP000000083</t>
  </si>
  <si>
    <t>NUEVA EDITORA LA INFORMACION C POR A</t>
  </si>
  <si>
    <t>CP000000089</t>
  </si>
  <si>
    <t>PROVESOL PROVEEDORES DE SOLUCIONES, SRL</t>
  </si>
  <si>
    <t>CP000000090</t>
  </si>
  <si>
    <t>PUBLICACIONES AHORA  S A S</t>
  </si>
  <si>
    <t>CP000000093</t>
  </si>
  <si>
    <t>RENATO MIGUEL RUIZ GUERRERO</t>
  </si>
  <si>
    <t>CP000000095</t>
  </si>
  <si>
    <t>SAN MIGUEL &amp; CIA, SRL.</t>
  </si>
  <si>
    <t>CP000000103</t>
  </si>
  <si>
    <t>TASIANA ALTAGRACIA POLANCO PEREZ</t>
  </si>
  <si>
    <t>CP000001564</t>
  </si>
  <si>
    <t>SERVICIOS ELECTRICOS PROFESIONALES SERPRONAL</t>
  </si>
  <si>
    <t>CP000001865</t>
  </si>
  <si>
    <t>CORP. DEL AC. Y ALC. DE STO DGO (CAASD)</t>
  </si>
  <si>
    <t>CP000002213</t>
  </si>
  <si>
    <t>BARNHOUSE SERVICES, SRL</t>
  </si>
  <si>
    <t>CP000002294</t>
  </si>
  <si>
    <t>CENTRO AUTOMOTRIZ J MIGUEL SRL</t>
  </si>
  <si>
    <t>CP000002576</t>
  </si>
  <si>
    <t>EXPERT CLEANER SQE, SRL</t>
  </si>
  <si>
    <t>CP000002689</t>
  </si>
  <si>
    <t>IMPORTEK DOMINICANA, SRL</t>
  </si>
  <si>
    <t>SERVICIOS DE MANTENIMIENTO Y REPARACION DE BIENES</t>
  </si>
  <si>
    <t>CP000003188</t>
  </si>
  <si>
    <t>AYUNTAMIENTO SANTO DOMINGO OESTE</t>
  </si>
  <si>
    <t>CP000003679</t>
  </si>
  <si>
    <t>RYG ENGINEER GROUP 2303 SRL</t>
  </si>
  <si>
    <t>CP000003817</t>
  </si>
  <si>
    <t>INVERSIONES PRIMTASA SRL</t>
  </si>
  <si>
    <t>Total</t>
  </si>
  <si>
    <t>CP000000114</t>
  </si>
  <si>
    <t>URBANVOLT SOLUTION, SRL</t>
  </si>
  <si>
    <t>CP000000126</t>
  </si>
  <si>
    <t>COMPAÑIA DOMINICANA DE TELEFONOS S.A.</t>
  </si>
  <si>
    <t>CP000000128</t>
  </si>
  <si>
    <t>DELTA COMERCIAL S A</t>
  </si>
  <si>
    <t>CP000000179</t>
  </si>
  <si>
    <t>AUTO SERVICIO AUTOMOTRIZ INTELIGENTE RD</t>
  </si>
  <si>
    <t>CP000000390</t>
  </si>
  <si>
    <t>JOSE ANTONIO DE JESUS TAPIA LINARES</t>
  </si>
  <si>
    <t>CP000000403</t>
  </si>
  <si>
    <t>JARDIN ILUSIONES SRL</t>
  </si>
  <si>
    <t>CP000000406</t>
  </si>
  <si>
    <t>CORAASAN</t>
  </si>
  <si>
    <t>CP000000412</t>
  </si>
  <si>
    <t>SANTO DOMINGO MOTORS COMPANY SA</t>
  </si>
  <si>
    <t>CP000000433</t>
  </si>
  <si>
    <t>ELECTROCONSTRUCONT, SRL</t>
  </si>
  <si>
    <t>CP000000449</t>
  </si>
  <si>
    <t>CARMEN SELENNY POLANCO LOVERA</t>
  </si>
  <si>
    <t>CP000000533</t>
  </si>
  <si>
    <t>ACADEMIA DE LENGUAS VLLA 3 SRL</t>
  </si>
  <si>
    <t>CP000000550</t>
  </si>
  <si>
    <t>CENTRO DE DIAGNOSTICO Y REP AUTOMOTRIZ MPH</t>
  </si>
  <si>
    <t>CP000000572</t>
  </si>
  <si>
    <t>SERVICIOS E INSTALACIONES TÉCNICAS, SRL</t>
  </si>
  <si>
    <t>CP000000587</t>
  </si>
  <si>
    <t>ROBERT PLACENCIA ALVAREZ</t>
  </si>
  <si>
    <t>CP000000623</t>
  </si>
  <si>
    <t>AMAURY MIGUEL SALCEDO RODRIGUEZ</t>
  </si>
  <si>
    <t>CP000000625</t>
  </si>
  <si>
    <t>TANIEL STALIN AGRAMONTE HIDALGO</t>
  </si>
  <si>
    <t>CP000000629</t>
  </si>
  <si>
    <t>MUÑOZ CONCEPTO MOBILIARIO SRL</t>
  </si>
  <si>
    <t>CP000000651</t>
  </si>
  <si>
    <t>VIAMAR, SA</t>
  </si>
  <si>
    <t>CP000000683</t>
  </si>
  <si>
    <t>CORAAPPLATA</t>
  </si>
  <si>
    <t>CP000000687</t>
  </si>
  <si>
    <t>COLEGIO DOM INGS ARQS Y AGRIMENSORES</t>
  </si>
  <si>
    <t>CP000000690</t>
  </si>
  <si>
    <t>AYUNTAMIENTO DEL MUNICIPIO DE SANTIAGO</t>
  </si>
  <si>
    <t>CP000000775</t>
  </si>
  <si>
    <t>LORENZO ERNESTO FRIAS MERCADO</t>
  </si>
  <si>
    <t>CP000000805</t>
  </si>
  <si>
    <t>FLOW SRL</t>
  </si>
  <si>
    <t>CP000000878</t>
  </si>
  <si>
    <t>SOLUCIONES CORPORATIVAS (SOLUCORP), SRL</t>
  </si>
  <si>
    <t>CP000001236</t>
  </si>
  <si>
    <t>JOAQUIN DIAZ FERRERAS</t>
  </si>
  <si>
    <t>CP000001249</t>
  </si>
  <si>
    <t>METRO TECNOLOGIA SRL</t>
  </si>
  <si>
    <t>CP000001426</t>
  </si>
  <si>
    <t>AGUA PLANETA AZUL, SA</t>
  </si>
  <si>
    <t>CP000001541</t>
  </si>
  <si>
    <t>CONSORCIO SAEG ENGINEERING GROUP Y CONST. SERC.</t>
  </si>
  <si>
    <t>Al 31 de marzo de 2025</t>
  </si>
  <si>
    <t>LEGALDOM SRL</t>
  </si>
  <si>
    <t>CP000004006</t>
  </si>
  <si>
    <t>COMISION NACIONAL DE ENERGIA</t>
  </si>
  <si>
    <t>CP000004004</t>
  </si>
  <si>
    <t>HOSPIFAR SRL</t>
  </si>
  <si>
    <t>CP000003983</t>
  </si>
  <si>
    <t>VASQUEZ VILCHEZ &amp; ASOCIADOS SRL</t>
  </si>
  <si>
    <t>CP000003977</t>
  </si>
  <si>
    <t>DATA IMPORT EIRL</t>
  </si>
  <si>
    <t>CP000003963</t>
  </si>
  <si>
    <t>SOLUHD SRL</t>
  </si>
  <si>
    <t>CP000003897</t>
  </si>
  <si>
    <t>LOGOMARCA SA</t>
  </si>
  <si>
    <t>CP000003896</t>
  </si>
  <si>
    <t>VIAJERSA SRL</t>
  </si>
  <si>
    <t>CP000003878</t>
  </si>
  <si>
    <t>WELLINGTON CARLOS DIAZ PAEZ</t>
  </si>
  <si>
    <t>CP000003867</t>
  </si>
  <si>
    <t>UTECO SRL</t>
  </si>
  <si>
    <t>CP000003861</t>
  </si>
  <si>
    <t>LLP BOX SOLUTIONS SRL</t>
  </si>
  <si>
    <t>CP000003645</t>
  </si>
  <si>
    <t>MARLAN Y ASOCIADOS, SRL</t>
  </si>
  <si>
    <t>CP000003564</t>
  </si>
  <si>
    <t>SERVICIOS INTEGRALES DEL CALL CENTER SICC DATA, SRL</t>
  </si>
  <si>
    <t>CP000003532</t>
  </si>
  <si>
    <t>CENTRO AUTOMOTRIZ REMESA SRL</t>
  </si>
  <si>
    <t>CP000003470</t>
  </si>
  <si>
    <t>GALBRAITH CORPORATION</t>
  </si>
  <si>
    <t>CP000003434</t>
  </si>
  <si>
    <t>RODFRA SRL</t>
  </si>
  <si>
    <t>CP000003180</t>
  </si>
  <si>
    <t>LOURDES ALT. PEREZ DEL VILLAR</t>
  </si>
  <si>
    <t>CP000003171</t>
  </si>
  <si>
    <t>EP LUDIC TRAINING SRL</t>
  </si>
  <si>
    <t>CP000003117</t>
  </si>
  <si>
    <t>CONSULTORES DE DATOS DEL CARIBE</t>
  </si>
  <si>
    <t>CP000002888</t>
  </si>
  <si>
    <t>TABLERO GLOBAL CORP, SRL</t>
  </si>
  <si>
    <t>CP000002873</t>
  </si>
  <si>
    <t>FR MULTISERVICIOS, SRL</t>
  </si>
  <si>
    <t>CP000002816</t>
  </si>
  <si>
    <t>SHALONE DISTRIBUIDORA, SRL</t>
  </si>
  <si>
    <t>CP000002686</t>
  </si>
  <si>
    <t>ALEX CALEB AUTO PARTS Y SERVICIOS, SRL</t>
  </si>
  <si>
    <t>CP000002682</t>
  </si>
  <si>
    <t>EMPRESAS MACANGEL, SRL</t>
  </si>
  <si>
    <t>CP000002528</t>
  </si>
  <si>
    <t>ROSANNA MANUELA MATOS MATOS</t>
  </si>
  <si>
    <t>CP000002494</t>
  </si>
  <si>
    <t>VILISRO GROUP, SRL</t>
  </si>
  <si>
    <t>CP000002345</t>
  </si>
  <si>
    <t>CONSTRUCTORA MATOS MOREL &amp; ASOCIADOS, SRL</t>
  </si>
  <si>
    <t>CP000002335</t>
  </si>
  <si>
    <t>INSTITUTO CULTURAL DOMINICO AMERICANO</t>
  </si>
  <si>
    <t>CP000002139</t>
  </si>
  <si>
    <t>MEPS INTÉRPRETES, SRL</t>
  </si>
  <si>
    <t>CP000001879</t>
  </si>
  <si>
    <t>UNIVERSIDAD ABIERTA PARA ADULTOS</t>
  </si>
  <si>
    <t>CP000001846</t>
  </si>
  <si>
    <t>CENTRO DE SERVICIOS ESP EN SALUD OCUPACIONAL</t>
  </si>
  <si>
    <t>CP000001770</t>
  </si>
  <si>
    <t>MUEBLES OMAR, S.A.</t>
  </si>
  <si>
    <t>CP000001693</t>
  </si>
  <si>
    <t>YUDERIS MATEO ROSARIO</t>
  </si>
  <si>
    <t>CP000001650</t>
  </si>
  <si>
    <t>CLIMASTER, SRL</t>
  </si>
  <si>
    <t>CP000001646</t>
  </si>
  <si>
    <t>BONANZA DOMINICANA, SAS</t>
  </si>
  <si>
    <t>CP000001421</t>
  </si>
  <si>
    <t>ZOEC CIVIL, SRL.</t>
  </si>
  <si>
    <t>CP000001419</t>
  </si>
  <si>
    <t>AVIRON, SRL</t>
  </si>
  <si>
    <t>CP000001225</t>
  </si>
  <si>
    <t>PAHLAD STEVEN ROMEO RAMLAKHAN</t>
  </si>
  <si>
    <t>CP000001219</t>
  </si>
  <si>
    <t>CECOMSA,SRL</t>
  </si>
  <si>
    <t>CP000001187</t>
  </si>
  <si>
    <t>GRUPO CIMENTADOS SRL</t>
  </si>
  <si>
    <t>CP000001180</t>
  </si>
  <si>
    <t>PERFECT PEST CONTROL, SRL.</t>
  </si>
  <si>
    <t>CP000001171</t>
  </si>
  <si>
    <t>PETRA RIVAS HERASME</t>
  </si>
  <si>
    <t>CP000001100</t>
  </si>
  <si>
    <t>ELDA ELIZABETH RODRIGUEZ CLASE</t>
  </si>
  <si>
    <t>CP000001092</t>
  </si>
  <si>
    <t>IMPRESOS TRES  TINTAS SRL</t>
  </si>
  <si>
    <t>CP000000896</t>
  </si>
  <si>
    <t>ANA MARIA HERNANDEZ PEGUERO</t>
  </si>
  <si>
    <t>CP000000790</t>
  </si>
  <si>
    <t>CARLOS RAMON PEREZ VARGAS</t>
  </si>
  <si>
    <t>CP000000715</t>
  </si>
  <si>
    <t>ALCALDIA DEL DISTRITO NACIONAL</t>
  </si>
  <si>
    <t>CP000000689</t>
  </si>
  <si>
    <t>IQTEK SOLUTIONS, SRL</t>
  </si>
  <si>
    <t>CP000000681</t>
  </si>
  <si>
    <t>AYUNTAMIENTO MUNICIPAL PUERTO PLATA</t>
  </si>
  <si>
    <t>CP000000679</t>
  </si>
  <si>
    <t>M&amp;G ELECTROINDUSTRIAL SRL</t>
  </si>
  <si>
    <t>CP000000654</t>
  </si>
  <si>
    <t>ARACELIS JOSEFINA MARCANO DEL ROSARIO</t>
  </si>
  <si>
    <t>CP000000617</t>
  </si>
  <si>
    <t>HUGO JOSE BISONO DEL ORBE</t>
  </si>
  <si>
    <t>CP000000582</t>
  </si>
  <si>
    <t>MUEBLES Y EQUIPOS PARA OFICINA LEON GZLEZ, SRL</t>
  </si>
  <si>
    <t>CP000000569</t>
  </si>
  <si>
    <t>BODY SHOP ATHLETIC CLUB SRL</t>
  </si>
  <si>
    <t>CP000000549</t>
  </si>
  <si>
    <t>CARMEN RENEIDA REYES VARGAS</t>
  </si>
  <si>
    <t>CP000000543</t>
  </si>
  <si>
    <t>UNIVERSIDAD NAC. PEDRO HENRIQUEZ UREÑA</t>
  </si>
  <si>
    <t>CP000000537</t>
  </si>
  <si>
    <t>UNIVERSIDAD APEC</t>
  </si>
  <si>
    <t>CP000000535</t>
  </si>
  <si>
    <t>ALBERTO FRANCISCO CARIAS GUIZADO</t>
  </si>
  <si>
    <t>CP000000481</t>
  </si>
  <si>
    <t>CARLOS TOMAS SENCION MENDEZ</t>
  </si>
  <si>
    <t>CP000000468</t>
  </si>
  <si>
    <t>VELEZ IMPORT SRL</t>
  </si>
  <si>
    <t>CP000000455</t>
  </si>
  <si>
    <t>PINK IGUANA, SRL</t>
  </si>
  <si>
    <t>CP000000438</t>
  </si>
  <si>
    <t>GLORIA ROSALIA MEJIA CRUZ</t>
  </si>
  <si>
    <t>CP000000437</t>
  </si>
  <si>
    <t>INSTITUTO NAC DE AGUAS POTABLES Y ALC</t>
  </si>
  <si>
    <t>CP000000432</t>
  </si>
  <si>
    <t>GL PROMOCIONES SRL</t>
  </si>
  <si>
    <t>CP000000425</t>
  </si>
  <si>
    <t>ANGELA MERCEDES PUESAN MORENO</t>
  </si>
  <si>
    <t>CP000000380</t>
  </si>
  <si>
    <t>ACEA DOMINICANA, S.A</t>
  </si>
  <si>
    <t>CP000000316</t>
  </si>
  <si>
    <t>FUNDACION EDUCATIVA DEL CARIBE</t>
  </si>
  <si>
    <t>CP000000314</t>
  </si>
  <si>
    <t>INSTITUTO TECNOLOGICO DE STO DGO</t>
  </si>
  <si>
    <t>CP000000313</t>
  </si>
  <si>
    <t>MIRNA ALT C GRACIANO BUENO DE HERNANDEZ</t>
  </si>
  <si>
    <t>CP000000167</t>
  </si>
  <si>
    <t>ALTICE DOMINICANA SA</t>
  </si>
  <si>
    <t>CP000000147</t>
  </si>
  <si>
    <t>MICROSOFT DOMINICANA S.R.L.</t>
  </si>
  <si>
    <t>CP000000124</t>
  </si>
  <si>
    <t>MULTICOMPUTOS SRL</t>
  </si>
  <si>
    <t>CP000000123</t>
  </si>
  <si>
    <t>TROPIGAS DOMINICANA SRL</t>
  </si>
  <si>
    <t>CP000000109</t>
  </si>
  <si>
    <t>PEDRO HECTOR HOLGUIN REYNOSO</t>
  </si>
  <si>
    <t>CP000000085</t>
  </si>
  <si>
    <t>OBELCA, SRL</t>
  </si>
  <si>
    <t>CP000000084</t>
  </si>
  <si>
    <t>MICHELLDR SUPLY SRL</t>
  </si>
  <si>
    <t>CP000000081</t>
  </si>
  <si>
    <t>GRUPO MONBELL EIRL</t>
  </si>
  <si>
    <t>CP000000060</t>
  </si>
  <si>
    <t>ENELIA SANTOS DE LOS SANTOS</t>
  </si>
  <si>
    <t>CP000000050</t>
  </si>
  <si>
    <t>CLARITZA DEL JESUS  DE LEON ALCANTARA</t>
  </si>
  <si>
    <t>CP000000027</t>
  </si>
  <si>
    <t>ABC SOFTWARE SRL</t>
  </si>
  <si>
    <t>CP000000003</t>
  </si>
  <si>
    <t>SERVICIO DE SOPORTE Y MANTENIMIENTO, PARA EL SISTEMA WINSET DE ASISTENCIA DIARIA</t>
  </si>
  <si>
    <t>PEAJE</t>
  </si>
  <si>
    <t>ACCESORIOS TAGS PARA BARRERAS DE ACCESO</t>
  </si>
  <si>
    <t>ADQUISICION DE ALIMENTOS Y BEBIDAS</t>
  </si>
  <si>
    <t>SERVICIOS JURIDICOS</t>
  </si>
  <si>
    <t>SERVICIOS JURIDICOS, ACTO NOTARIAL</t>
  </si>
  <si>
    <t>PUBLICACIONES DE AVISOS OFICIALES</t>
  </si>
  <si>
    <t>SERVICIO DE PUBLICIDAD LLAMADO A LICITACION PUBLICA NACIONAL</t>
  </si>
  <si>
    <t>SERVICIO PUBLICIDAD LLAMADO A LICITACION PUBLICA NACIONAL DGA</t>
  </si>
  <si>
    <t>CURSO TECNICAS DE LITIGACION PARA EL SISTEMA PENAL ACUSATORIO</t>
  </si>
  <si>
    <t>BECAS EXTRANJERAS</t>
  </si>
  <si>
    <t>PAGO PARA LA EVALUACION DE 8 ANALISTAS DE IMÁGENES</t>
  </si>
  <si>
    <t>IMPUESTOS, DERECHOS Y TASAS</t>
  </si>
  <si>
    <t>ADQUISICION DE EQUIPOS MEDICOS</t>
  </si>
  <si>
    <t>EQUIPO METEOROLÓGICO Y SISMOLÓGICO</t>
  </si>
  <si>
    <t>CHARLA DE FINANZAS</t>
  </si>
  <si>
    <t>SERVICIOS DE CAPACITACION</t>
  </si>
  <si>
    <t>ADQUISICION DE REGLETAS SELECTRICAS PARA CCIA</t>
  </si>
  <si>
    <t>PRODUCTOS ELÉCTRICOS Y AFINES</t>
  </si>
  <si>
    <t>ADQUISICION DE NEVERA EJECUTIVA, DGA</t>
  </si>
  <si>
    <t>ELECTRODOMESTICOS</t>
  </si>
  <si>
    <t>MATERIAL DE APOYO PARA DIA INTERNACIONAL DE LAS ADUANAS</t>
  </si>
  <si>
    <t>PRODUCTOS DE PAPEL Y CARTON</t>
  </si>
  <si>
    <t>233301</t>
  </si>
  <si>
    <t>UTILES DE ESCRITORIO, OFICINA INFORMÁTICA Y DE ENSEÑANZA</t>
  </si>
  <si>
    <t>239201</t>
  </si>
  <si>
    <t xml:space="preserve">CONTRATACION DE SALONDE HOTEL PARA EVENTOS DE EGRESADOS DE PASANTIA </t>
  </si>
  <si>
    <t>ALQUILERES Y RENTAS DE EDIFICIOS Y LOCALES</t>
  </si>
  <si>
    <t>ADQUISICION DE FLORES</t>
  </si>
  <si>
    <t>PRODUCTOS FORESTALES</t>
  </si>
  <si>
    <t xml:space="preserve">ADQUISICION DE MAQUINA CAFETERA
</t>
  </si>
  <si>
    <t>UTILES DE COCINA Y COMEDOR</t>
  </si>
  <si>
    <t>SERVICIO DE TRAMERIAS EN NAVE DE PROPIEDAD INTELECTUAL, DGA</t>
  </si>
  <si>
    <t>SUMINISTRO DE LETREROS PARA ADM DE HAINA ORIENTAL</t>
  </si>
  <si>
    <t>IMPRESIÓN Y ENCUADERNACIÓN</t>
  </si>
  <si>
    <t>222201</t>
  </si>
  <si>
    <t>SERVICIOS DE IMPRESION DE FORMULARIOS COMERCIALES</t>
  </si>
  <si>
    <t>CAPACITACION ESPECIALIZADA PARA SUBDIRECCION TI</t>
  </si>
  <si>
    <t>TALLER S/GESTION PROFESIONAL DE PROYECTOS</t>
  </si>
  <si>
    <t>SERVICIO DE BOLETOS AEREOS</t>
  </si>
  <si>
    <t>PASAJES</t>
  </si>
  <si>
    <t>SERVICIO DE REPARACIÓN Y MANTENIMIENTO</t>
  </si>
  <si>
    <t>MANTENIMIENTO Y REPARACIÓN DE EQUIPOS DE TRANSPORTE, TRACCIÓN</t>
  </si>
  <si>
    <t xml:space="preserve">ALQUILER NAVE COMERCIAL USO DPTO. PROPIEDAD INTELECTUAL </t>
  </si>
  <si>
    <t>MARZO 2025 CODIGO 7304903. RECOGIDA DE DESECHOS SOLIDOS.</t>
  </si>
  <si>
    <t>BASURA</t>
  </si>
  <si>
    <t>SUMINISTRO E INSTALACION DE ALAMBRE</t>
  </si>
  <si>
    <t>SERVICIOS ESPECIALES DE MANTENIMIENTO Y REPARACIÓN</t>
  </si>
  <si>
    <t>TALLERES DE EXCELENCIA EN EL SERVICIO E INTELIGENCIA EMOCION</t>
  </si>
  <si>
    <t>SERV CONSULTAS REPORTES CREDITICIOS FEB 25</t>
  </si>
  <si>
    <t>OTROS SERVICIOS TECNICOS Y PROFESIONALES</t>
  </si>
  <si>
    <t>REPARACION HUECO EXTRACTOR</t>
  </si>
  <si>
    <t>OBRAS MENORES EN EDIFICACIONES</t>
  </si>
  <si>
    <t>ADQUISICION DE LIBROS RECORD PARA STOCK DE ALMACEN.</t>
  </si>
  <si>
    <t>SUMINISTROS MATERIALES PARA LOS MANTENIMIENTOS PREVENTIVOS PARA PLANTA ELECTRICA</t>
  </si>
  <si>
    <t>PRODUCTOS Y UTILES VARIOS  N.I.P</t>
  </si>
  <si>
    <t>239905</t>
  </si>
  <si>
    <t>ACEITES Y GRASAS</t>
  </si>
  <si>
    <t>237105</t>
  </si>
  <si>
    <t>REPUESTOS Y ACCESORIOS MENORES</t>
  </si>
  <si>
    <t>239801</t>
  </si>
  <si>
    <t>SERVICIO DE LIMPIEZA</t>
  </si>
  <si>
    <t>LIMPIEZA E HIGIENE</t>
  </si>
  <si>
    <t>MATERIALES PARA MANTENIMIENTO PLANTA ELECTRICA HAINA ORIENTAL</t>
  </si>
  <si>
    <t>MATERIAL PARA LIMPIEZA</t>
  </si>
  <si>
    <t>239101</t>
  </si>
  <si>
    <t>ADQUISICION DE BATERIAS USO FLOTILLA</t>
  </si>
  <si>
    <t>SERVICIO DE REPARACION Y MANTENIMIENTO</t>
  </si>
  <si>
    <t>SERVICIO DE LIMPIEZA SEDE CENTRAL DGA</t>
  </si>
  <si>
    <t>SUMINISTRO COMBUSTIBLE</t>
  </si>
  <si>
    <t>GASOLINA</t>
  </si>
  <si>
    <t>DISTRIBUIDORES INTERNACIONALES DE PETRÓLEO, SA</t>
  </si>
  <si>
    <t>CP000002543</t>
  </si>
  <si>
    <t>SERV PRODUCCION, MONTAJE, ESCENOGRAFIA Y  AUDIVISION</t>
  </si>
  <si>
    <t>EVENTOS GENERALES</t>
  </si>
  <si>
    <t>SUMINISTRO INSTALACION Y REPARACION VALLA COMEDOR EL HIGUERO</t>
  </si>
  <si>
    <t>INST ADORNOS NAVIDEÑOS</t>
  </si>
  <si>
    <t>SERVICIOS TECNICOS Y PROFESIONALES</t>
  </si>
  <si>
    <t>MANTENIMIENTO DE VEHICULO</t>
  </si>
  <si>
    <t>SERVICIO DE ACONDICIONAMIENTO FACHADA ALMACEN SUBASTA</t>
  </si>
  <si>
    <t>OTROS MANTENIMIENTOS, REPARACIONES Y SUS DERIVADOS NO IDENTIFICADOS</t>
  </si>
  <si>
    <t>PAGO DIPLOMADO CIBERSEGURIDAD DE LA COLABORADORA YOKEILY</t>
  </si>
  <si>
    <t>BECAS NACIONALES</t>
  </si>
  <si>
    <t>AGO INSCRIPCION EN EL PROGRAMA DE INGLES CICLO 01/2025,</t>
  </si>
  <si>
    <t>SERVICIO INTERPRETACION LENGUA DE SEÑAS</t>
  </si>
  <si>
    <t>SERVICIO CONSUMO BASICO AGUA MARZO 2025</t>
  </si>
  <si>
    <t>AGUA</t>
  </si>
  <si>
    <t>TESIS CORRESPONDIENTE AL TRIMESTRE FEB-ABRIL 2025.</t>
  </si>
  <si>
    <t>SERVICIOS EVALUACION MEDICA PREEMPLEO</t>
  </si>
  <si>
    <t xml:space="preserve">ADQUISICION DE SILLAS ERGONOMICA Y PORTA TRAJES
</t>
  </si>
  <si>
    <t>MUEBLES DE OFICINA Y ESTANTERÍA</t>
  </si>
  <si>
    <t>SERVICIO DE MANO DE OBRA PARA ACONDICIONAMIENTO DE BAÑOS</t>
  </si>
  <si>
    <t xml:space="preserve">SUMINISTRO DE UNIDADES DE AIRE ACONDICIONADO Y MATERIALES </t>
  </si>
  <si>
    <t>PRODUCTOS METALICOS</t>
  </si>
  <si>
    <t>239802</t>
  </si>
  <si>
    <t>ACCESORIOS DE METAL</t>
  </si>
  <si>
    <t>236306</t>
  </si>
  <si>
    <t>EQUIPOS DE CLIMATIZACION</t>
  </si>
  <si>
    <t>265402</t>
  </si>
  <si>
    <t>SUMINISTRO DE LUMINARIAS LED PARA LA ADM SANTO DOMINGO, DGA</t>
  </si>
  <si>
    <t>CUBICACION FINAL, POR CONCEPTO DE OBRA: CAMBIO DEL SISTEMA DE CLIMATIZACION</t>
  </si>
  <si>
    <t>B1500000016</t>
  </si>
  <si>
    <t>SISTEMA DE AIRE ACONDICIONADO, CALEFACCION Y REFRIGERACION INDUSTRIAL Y COMERCIAL</t>
  </si>
  <si>
    <t xml:space="preserve">CUBICACION FINAL, POR CONCEPTO DE CAMBIO DEL SISTEMA DE CLIMATIZACION </t>
  </si>
  <si>
    <t>B1500000017</t>
  </si>
  <si>
    <t xml:space="preserve">PAGO AL SERVICIO DE CONSUMO DE AGUA. </t>
  </si>
  <si>
    <t>B1500172880</t>
  </si>
  <si>
    <t>B1500162537</t>
  </si>
  <si>
    <t>SUMINISTRO E INSTALACION DE BATERIA DE VEHICULO</t>
  </si>
  <si>
    <t>PARA REGISTRAR AVANCE INICIAL DEL 20% CONTRATADO,</t>
  </si>
  <si>
    <t>ANTICIPOS A PROVEEDORES Y CONTRATISTAS</t>
  </si>
  <si>
    <t>SISTEMA DE AUDIO Y MICROFONOS INALAMBRICOS</t>
  </si>
  <si>
    <t>B1500000059</t>
  </si>
  <si>
    <t>B1500000058</t>
  </si>
  <si>
    <t xml:space="preserve">ADQUISICION DE SELLOS   </t>
  </si>
  <si>
    <t>ADQUISICION DE SELLOS GOMIGRAFOS</t>
  </si>
  <si>
    <t>SERVICIOS DE CONSULTORIA</t>
  </si>
  <si>
    <t>SERV TRANSICION EXCHANGE Y SANEAMIENTO DEL AMBIENTE</t>
  </si>
  <si>
    <t>SERVICIOS DE INFORMATICA Y SISTEMAS COMPUTARIZADOS</t>
  </si>
  <si>
    <t>SERVICIO DE READECUACION LOBBY, SEDE CENTRAL DGA.</t>
  </si>
  <si>
    <t>PARA REGISTRAR AVANCE INICIAL 20% POR CONCEPTO DE SERVICIO DE FUMIGACION DE PLAGAS</t>
  </si>
  <si>
    <t>ADQUISICION DE RESMA DE PAPEL BOND, SOBRES Y CARPETAS TIMBRADAS CON LOGO, DGA</t>
  </si>
  <si>
    <t>PAPEL DE ESCRITORIO</t>
  </si>
  <si>
    <t>233101</t>
  </si>
  <si>
    <t>SERVICIO DE REPARACION DE SHUTTERS</t>
  </si>
  <si>
    <t>SER REPARACION GENRAL DE PLANTA ADM ELIAS PIÑA</t>
  </si>
  <si>
    <t>MANTENIMIENTO Y REPARACIÓN DE EQUIPO DE PRODUCCION</t>
  </si>
  <si>
    <t>SUMINISTRO E INSTALACION DE MOBILIARIO PARA GERENCIA DE ESTUDIOS ECONOMICOS.</t>
  </si>
  <si>
    <t>ADQUISICION DE MOBILIARIOS PARA DIFERENTES AREAS DE ESTA DGA</t>
  </si>
  <si>
    <t>DQ MOBILIARIOS PARA DIFERENTES AREAS DE
ESTA DGA</t>
  </si>
  <si>
    <t>ADQUISICION DE SOFA</t>
  </si>
  <si>
    <t>MARZO 2025 INMUEBLE 005341.SERVICIO DE ASEO URBANO</t>
  </si>
  <si>
    <t xml:space="preserve">SERVICIO RECOGIDA BASURA MARZO 2025. COD39885
</t>
  </si>
  <si>
    <t>SERVICIO RECOGIDA BASURA MARZO 2025. COD 4385</t>
  </si>
  <si>
    <t>SERVICIO RECOGIDA DE BASURA MARZO 2025. COD. 82761</t>
  </si>
  <si>
    <t>PARA REGISTRAR RETENCIONES, SEGUN EL DECRETO 319-98</t>
  </si>
  <si>
    <t>RETENCION NORMA 07-07</t>
  </si>
  <si>
    <t>210104010202</t>
  </si>
  <si>
    <t>CODIGO 127 MARZO 2024. CONSUMO BASICO DE AGUA</t>
  </si>
  <si>
    <t>RENOVACION SOPORTE Y MANT P/ LA
HERRAMIENTA</t>
  </si>
  <si>
    <t>MARZO 2025 INMUEBLE 035883. SERVICIO DE ASEO.</t>
  </si>
  <si>
    <t>MARZO 2025, INMUEBLE 050461. SERVICIO DE PARQUEO</t>
  </si>
  <si>
    <t>IMPUESTOS</t>
  </si>
  <si>
    <t>SERV MANT PREVENTIVO NOV 24</t>
  </si>
  <si>
    <t>SERV MANT PREVENTIVO OCT 24</t>
  </si>
  <si>
    <t xml:space="preserve">SERVICIO DE MANTENIMIENTO  </t>
  </si>
  <si>
    <t>ADQ MESA SALON CONFERENCIA</t>
  </si>
  <si>
    <t>SERVICIOS DE ASESORIA JURIDICA</t>
  </si>
  <si>
    <t>MANTENIMIENTO ASCENSORES</t>
  </si>
  <si>
    <t>ADQUISICION DE MOBILIARIOS VARIOS</t>
  </si>
  <si>
    <t>ADQUISICION DE MOBILIARIOS HAINA ORIENTAL 3ERA ETAPA Y DIFERENTES AREAS DE LA SEDE CENTRAL</t>
  </si>
  <si>
    <t>SUMINISTRO E INSTALACION DE MOBILIARIO OFICINA SEDE CENTRAL, DGA</t>
  </si>
  <si>
    <t>AGO BODY SHOP POR DESCUENTO DE PRESTACIONES LABORALES</t>
  </si>
  <si>
    <t>PRESTACIONES LABORALES</t>
  </si>
  <si>
    <t>CUATRIMESTRE ENERO-ABRIL 2025 MAESTRIA EN DERECHO ADM. Y GES</t>
  </si>
  <si>
    <t>SERVICIO CAPACITACION DIPLOMADO GESTION DE RIESGO Y COMPLIANCE, DGA</t>
  </si>
  <si>
    <t>CURSO DE INGLES DE LA COLABORADORA ROSE MARY BAEZ DURAN</t>
  </si>
  <si>
    <t>PAGO CURSO DE INGLES DE LA COLABORADORA ABIDAISA MILRELYS</t>
  </si>
  <si>
    <t>PAGO CURSO DE INGLES DEL COLABORADOR FELIX DUARTE MATIAS</t>
  </si>
  <si>
    <t>LIBRO DE INGLES DE LA COLABORADORA SONIA DOMINGUEZ ALMONTE</t>
  </si>
  <si>
    <t>ADQUISICION DE RESMAS DE PAPEL BOND PARA STOCK DE ALMACEN</t>
  </si>
  <si>
    <t>ADQUISICION DE RESMAS DE PAPEL BOND PARA STOCK DE ALMACEN DE ALMACEN, DGA</t>
  </si>
  <si>
    <t>SUMINISTRO DE MATERIALES DE OFICINA</t>
  </si>
  <si>
    <t>SERV MONTAJE EVENTO DEPORTIVO 5K</t>
  </si>
  <si>
    <t>SUMINISTRO E INSTALACION DE MOTOR OPERADOR PLANTA ELECTRICA</t>
  </si>
  <si>
    <t xml:space="preserve"> SUMINISTRO E INSTALACION DE BOMBA SUMERGIBLE</t>
  </si>
  <si>
    <t>MAQUINARIA Y EQUIPO INDUSTRIAL</t>
  </si>
  <si>
    <t>229101</t>
  </si>
  <si>
    <t>SUMINISTRO E INSTALACION DE MOTOR COMPLETO DE PISCINA</t>
  </si>
  <si>
    <t>SUMINISTRO E INSTALACION DE MATERIALES ELECTRICOS PARA RESTRUCTURACION DEL CUARTO PISCINA DEL CLUB DE DGA</t>
  </si>
  <si>
    <t>INSTALACIONES ELÉCTRICAS</t>
  </si>
  <si>
    <t>227106</t>
  </si>
  <si>
    <t>239601</t>
  </si>
  <si>
    <t>CONTRATO 158917 ENERO Y FEBRERO 2025. CONSUMO DE AGUA POTABLE</t>
  </si>
  <si>
    <t>MATERIAL DE APOYO PARA SEMINARIO, DGA</t>
  </si>
  <si>
    <t>CONTRATO 01063179 MARZO 2025. SERVICIO DE AGUA POTABLE</t>
  </si>
  <si>
    <t>CONTRATO 01063179 FEBRERO 2025. SERVICIO DE AGUA POTABLE</t>
  </si>
  <si>
    <t>SERVICIO DE IMPRESION DE BANNER PARA DIA INTERNACIONAL DE LA ADUANAS, DGA</t>
  </si>
  <si>
    <t xml:space="preserve">SERVICIO CONSUMO BASICO DE AGUA MARZO 2025 </t>
  </si>
  <si>
    <t>PAGO CUATRIMESTRE ENERO-ABRIL 2025 DEL COLABORADOR FRANCISCO</t>
  </si>
  <si>
    <t>PAGO CUATRIMESTRE ENERO-ABRIL 2025 DEL COLABORADOR ESTEBAN</t>
  </si>
  <si>
    <t>PAGO DE TESIS MAESTRIA EN CIBERSEGURIDAD</t>
  </si>
  <si>
    <t>PAGO CUATRIMESTRE ENERO-ABRIL 2025 DEL COLABORADOR KENDRY</t>
  </si>
  <si>
    <t>PAGO CUATRIMESTRE ENERO-ABRIL 2025 DEL COLABORADOR RAUL</t>
  </si>
  <si>
    <t>PAGO CUATRIMESTRE ENERO -ABRIL 2025 Y DOS MATERIAS</t>
  </si>
  <si>
    <t>PAGO CUATRIMESTRE ENERO-ABRIL 2025 DEL COLABORADOR JOSE FRANCISCO</t>
  </si>
  <si>
    <t>AGO TRIMESTRE FEBRERO-ABRIL 2025 MAESTRIA EN ESTADISTICA</t>
  </si>
  <si>
    <t>CUENTA 1757891 FEBRERO 2025. SERVICIO DE LINEAS TELEFONICAS</t>
  </si>
  <si>
    <t>TELÉFONO LOCAL</t>
  </si>
  <si>
    <t>CUENTA 13096213 FEBRERO 2025. SERVICIO DE INTERNET MOVIL (4G)</t>
  </si>
  <si>
    <t>SERVICIO DE INTERNET Y TELEVISIÓN POR CABLE</t>
  </si>
  <si>
    <t>CUENTA 89978328 FEBRERO 2025. SERVICIO DE ENLACE DE DATOS</t>
  </si>
  <si>
    <t>CUENTA 2690473 FEBRERO 2025. SERVICIO DE CABLE</t>
  </si>
  <si>
    <t>CUENTA 8561590 FEBRERO 2025. SERVICIO DE LINEAS TELEFONICAS</t>
  </si>
  <si>
    <t>CUENTA 8561587 FEBRERO 2025. SERVICIO DE LINEAS TELEFONICAS</t>
  </si>
  <si>
    <t>CUENTA 8089449 FEBRERO 2025</t>
  </si>
  <si>
    <t>SERVICIO DE MANTENIMIENTO VEHICULO</t>
  </si>
  <si>
    <t>CUENTA 799291717 FEBRERO 2025. SERVICIO DE DATOS.</t>
  </si>
  <si>
    <t>CUENTA 712573012 FEBRERO 2025. SERVICIO DE DATOS</t>
  </si>
  <si>
    <t>CUENTA 799293888 FEBRERO 2025. SERVICIO DE CIRCUITO SPA</t>
  </si>
  <si>
    <t>ALQUILER DE EQUIPO PARA COMPUTACIÓN</t>
  </si>
  <si>
    <t>CUENTA 705634806 FEBRERO. SERVICIO DE INTERNET 5G.</t>
  </si>
  <si>
    <t>CUENTA 799013200 FEBRERO 2025. SERVICIO DE TELECABLE.</t>
  </si>
  <si>
    <t>CUENTA 712628325 FEBRERO 2025. SERVICIO DE LINEAS FIJAS.</t>
  </si>
  <si>
    <t>CUENTA 702122492 FEBRERO 2025.SERVICIO DE FLOTAS.</t>
  </si>
  <si>
    <t>CUENTA 800734489 FEBRERO 2025.SERVICIO DE TELECABLE.</t>
  </si>
  <si>
    <t>CUENTA 779714524 FEBRERO 2025. SERVICIO DE DATOS</t>
  </si>
  <si>
    <t>SERVICIO DE SOPORTE UNIFICADO MICROSOFT PARA DGA</t>
  </si>
  <si>
    <t xml:space="preserve">RENOVACION DE LICENCIAS, SERVICIO DE SOPORTE Y MANTENIMIENTO DE HERRAMIENTA DE MONITOREO DE DYNATRACE ONEAGENT </t>
  </si>
  <si>
    <t>OTROS SOFTWARES Y LICENCIAS</t>
  </si>
  <si>
    <t>SERVICIOS ARCHIVO DOCUMENTOS</t>
  </si>
  <si>
    <t>ALMACENAJE</t>
  </si>
  <si>
    <t>SUM COMBUSTIBLE PLANTA ELECT CLUB</t>
  </si>
  <si>
    <t>GAS GLP</t>
  </si>
  <si>
    <t>MANTENIMIENTO DE ASCENSORES</t>
  </si>
  <si>
    <t>SERVICIO DE PUBLICACION AUDIENCIA PUBLICA</t>
  </si>
  <si>
    <t>SUMINISTRO DE TANQUE DE COMBUSTIBLE Y MATERIALES PARA PLANTA ELECTRICA</t>
  </si>
  <si>
    <t>SUMINISTRO E INSUMOS DE JARDINERIA PARA LA SEDE CENTRAL</t>
  </si>
  <si>
    <t>MADERA, CORCHO Y SUS MANUFACTURAS</t>
  </si>
  <si>
    <t>231401</t>
  </si>
  <si>
    <t>PRODUCTOS AGRICOLAS</t>
  </si>
  <si>
    <t>236407</t>
  </si>
  <si>
    <t>PIEDRA, ARCILLA Y ARENA</t>
  </si>
  <si>
    <t>236404</t>
  </si>
  <si>
    <t>231303</t>
  </si>
  <si>
    <t>SERVICIO DE PUBLICACION POR ANIVERSARIO PERIODO LA INFORMACION</t>
  </si>
  <si>
    <t>ADQUISICION DE COMIDA SECA PARA PERROS, DGA</t>
  </si>
  <si>
    <t>ALIMENTOS PARA ANIMALES</t>
  </si>
  <si>
    <t>SERVICIO ALQUILER FEBRERO 25</t>
  </si>
  <si>
    <t>OTROS ALQUILERES</t>
  </si>
  <si>
    <t>ERVICIOS BOLETOS AEREOS PARA COLABORADORES</t>
  </si>
  <si>
    <t>GESTION HOSPEDAJES PARA COLABORADORES</t>
  </si>
  <si>
    <t>SERVICIOS DE HOSPEDAJE</t>
  </si>
  <si>
    <t>AVISO DE SUBASTA</t>
  </si>
  <si>
    <t>B1500000474</t>
  </si>
  <si>
    <t>B1500000621</t>
  </si>
  <si>
    <t>B1500000624</t>
  </si>
  <si>
    <t>B1500043174</t>
  </si>
  <si>
    <t>B1500041943</t>
  </si>
  <si>
    <t>B1500041805</t>
  </si>
  <si>
    <t>B1500041811</t>
  </si>
  <si>
    <t>B1500042957</t>
  </si>
  <si>
    <t>B1500042832</t>
  </si>
  <si>
    <t>B1500042736</t>
  </si>
  <si>
    <t>B1500043281</t>
  </si>
  <si>
    <t>B1500043398</t>
  </si>
  <si>
    <t>B1500043574</t>
  </si>
  <si>
    <t>B1500043488</t>
  </si>
  <si>
    <t>B1500043023</t>
  </si>
  <si>
    <t>B1500000008</t>
  </si>
  <si>
    <t>SDA-0473-25</t>
  </si>
  <si>
    <t>B1500008181</t>
  </si>
  <si>
    <t>B1500000004</t>
  </si>
  <si>
    <t>B1500000676</t>
  </si>
  <si>
    <t>B1500000003</t>
  </si>
  <si>
    <t>B1500011896</t>
  </si>
  <si>
    <t>B1500000424</t>
  </si>
  <si>
    <t>B1500000068</t>
  </si>
  <si>
    <t>B1500000400</t>
  </si>
  <si>
    <t>B1500000096</t>
  </si>
  <si>
    <t>B1500000093</t>
  </si>
  <si>
    <t>B1500000290</t>
  </si>
  <si>
    <t>B1500002357</t>
  </si>
  <si>
    <t>B1500002356</t>
  </si>
  <si>
    <t>B1500002325</t>
  </si>
  <si>
    <t>B1500000118</t>
  </si>
  <si>
    <t>B1500008006</t>
  </si>
  <si>
    <t>B1500000062</t>
  </si>
  <si>
    <t>B1500000063</t>
  </si>
  <si>
    <t>B1500000065</t>
  </si>
  <si>
    <t>B1500000006</t>
  </si>
  <si>
    <t>E450000000142</t>
  </si>
  <si>
    <t>B1500000105</t>
  </si>
  <si>
    <t>B1500000912</t>
  </si>
  <si>
    <t>B1500000210</t>
  </si>
  <si>
    <t>B1500000222</t>
  </si>
  <si>
    <t>B1500000197</t>
  </si>
  <si>
    <t>B1500000228</t>
  </si>
  <si>
    <t>B1500000223</t>
  </si>
  <si>
    <t>B1500000221</t>
  </si>
  <si>
    <t>B1500000913</t>
  </si>
  <si>
    <t>B1500000911</t>
  </si>
  <si>
    <t>B1500000910</t>
  </si>
  <si>
    <t>B1500000909</t>
  </si>
  <si>
    <t>B1500000908</t>
  </si>
  <si>
    <t>B1500000907</t>
  </si>
  <si>
    <t>B1500000906</t>
  </si>
  <si>
    <t>B1500000250</t>
  </si>
  <si>
    <t>E450000002527</t>
  </si>
  <si>
    <t>B1500000153</t>
  </si>
  <si>
    <t>B1500000395</t>
  </si>
  <si>
    <t>B1500000152</t>
  </si>
  <si>
    <t>B1500000020</t>
  </si>
  <si>
    <t>B1500000036</t>
  </si>
  <si>
    <t>B1500000037</t>
  </si>
  <si>
    <t>B1500000038</t>
  </si>
  <si>
    <t>B1500000024</t>
  </si>
  <si>
    <t>B1500003122</t>
  </si>
  <si>
    <t>B1500003100</t>
  </si>
  <si>
    <t>E450000000698</t>
  </si>
  <si>
    <t>E450000000700</t>
  </si>
  <si>
    <t>E450000000699</t>
  </si>
  <si>
    <t>E450000000697</t>
  </si>
  <si>
    <t>E450000000446</t>
  </si>
  <si>
    <t>E450000000445</t>
  </si>
  <si>
    <t>E450000000541</t>
  </si>
  <si>
    <t>E450000002522</t>
  </si>
  <si>
    <t>E450000002520</t>
  </si>
  <si>
    <t>E450000002760</t>
  </si>
  <si>
    <t>E450000002521</t>
  </si>
  <si>
    <t>E450000002518</t>
  </si>
  <si>
    <t>E450000002517</t>
  </si>
  <si>
    <t>E450000002365</t>
  </si>
  <si>
    <t>B1500001159</t>
  </si>
  <si>
    <t>B1500000271</t>
  </si>
  <si>
    <t>E450000000165</t>
  </si>
  <si>
    <t>B1500000559</t>
  </si>
  <si>
    <t>E450000000374</t>
  </si>
  <si>
    <t>DPC-0171-2025</t>
  </si>
  <si>
    <t>B1500000880</t>
  </si>
  <si>
    <t>B1500000455</t>
  </si>
  <si>
    <t>B1500000453</t>
  </si>
  <si>
    <t>B1500000443</t>
  </si>
  <si>
    <t>B1500000428</t>
  </si>
  <si>
    <t>B1500000444</t>
  </si>
  <si>
    <t>E4500000003218</t>
  </si>
  <si>
    <t>B1500000251</t>
  </si>
  <si>
    <t>DPC-0161-2025</t>
  </si>
  <si>
    <t>B1500000554</t>
  </si>
  <si>
    <t>B1500000028</t>
  </si>
  <si>
    <t>B1500001445</t>
  </si>
  <si>
    <t>B1500000333</t>
  </si>
  <si>
    <t>B1500000330</t>
  </si>
  <si>
    <t>B1500001433</t>
  </si>
  <si>
    <t>B1500001452</t>
  </si>
  <si>
    <t>B1500001453</t>
  </si>
  <si>
    <t>B1500001409</t>
  </si>
  <si>
    <t>B1500001471</t>
  </si>
  <si>
    <t>B1500000463</t>
  </si>
  <si>
    <t>B1500000461</t>
  </si>
  <si>
    <t>B1500000462</t>
  </si>
  <si>
    <t>B1500000121</t>
  </si>
  <si>
    <t>B1500000013</t>
  </si>
  <si>
    <t>B1500007176</t>
  </si>
  <si>
    <t>B1500061192</t>
  </si>
  <si>
    <t>B1500061207</t>
  </si>
  <si>
    <t>B1500060642</t>
  </si>
  <si>
    <t>SDA-0802-25</t>
  </si>
  <si>
    <t>B1500030622</t>
  </si>
  <si>
    <t>E4500000000055</t>
  </si>
  <si>
    <t>B1500003105</t>
  </si>
  <si>
    <t>B1500003115</t>
  </si>
  <si>
    <t>B1500000069</t>
  </si>
  <si>
    <t>E450000004325</t>
  </si>
  <si>
    <t>B1500001804</t>
  </si>
  <si>
    <t>B1500000039</t>
  </si>
  <si>
    <t>B1500000025</t>
  </si>
  <si>
    <t>B1500000112</t>
  </si>
  <si>
    <t>B1500000108</t>
  </si>
  <si>
    <t>B1500000162</t>
  </si>
  <si>
    <t>B1500000032</t>
  </si>
  <si>
    <t>B1500003577</t>
  </si>
  <si>
    <t>B1500003542</t>
  </si>
  <si>
    <t>B1500001393</t>
  </si>
  <si>
    <t>B1500001408</t>
  </si>
  <si>
    <t>B1500001417</t>
  </si>
  <si>
    <t>B1500001394</t>
  </si>
  <si>
    <t>B1500000296</t>
  </si>
  <si>
    <t>B1500000295</t>
  </si>
  <si>
    <t>B1500000293</t>
  </si>
  <si>
    <t>B1500000289</t>
  </si>
  <si>
    <t>B1500000287</t>
  </si>
  <si>
    <t>B1500000286</t>
  </si>
  <si>
    <t>B1500000282</t>
  </si>
  <si>
    <t>B1500000281</t>
  </si>
  <si>
    <t>SDA-0624-25</t>
  </si>
  <si>
    <t>B1500000203</t>
  </si>
  <si>
    <t>B1500000204</t>
  </si>
  <si>
    <t>B1500002163</t>
  </si>
  <si>
    <t>B1500004923</t>
  </si>
  <si>
    <t>B1500000347</t>
  </si>
  <si>
    <t>B1500000343</t>
  </si>
  <si>
    <t>B1500000342</t>
  </si>
  <si>
    <t>B1500000256</t>
  </si>
  <si>
    <t>B1500000307</t>
  </si>
  <si>
    <t>B1500001223</t>
  </si>
  <si>
    <t>B1500001210</t>
  </si>
  <si>
    <t>B1500001181</t>
  </si>
  <si>
    <t>B1500000171</t>
  </si>
  <si>
    <t>B1500000960</t>
  </si>
  <si>
    <t>B1500000176</t>
  </si>
  <si>
    <t>B1500000177</t>
  </si>
  <si>
    <t>B1500000178</t>
  </si>
  <si>
    <t>B1500000175</t>
  </si>
  <si>
    <t>B1500000215</t>
  </si>
  <si>
    <t>B1500000209</t>
  </si>
  <si>
    <t>B1500000211</t>
  </si>
  <si>
    <t>E40000002243</t>
  </si>
  <si>
    <t>B1500002312</t>
  </si>
  <si>
    <t>E450000001901</t>
  </si>
  <si>
    <t>E450000001829</t>
  </si>
  <si>
    <t>E450000001872</t>
  </si>
  <si>
    <t>E450000001785</t>
  </si>
  <si>
    <t>B1500037316</t>
  </si>
  <si>
    <t>B1500036804</t>
  </si>
  <si>
    <t>B1500003330</t>
  </si>
  <si>
    <t>B1500000067</t>
  </si>
  <si>
    <t>B1500008953</t>
  </si>
  <si>
    <t>B1500000376</t>
  </si>
  <si>
    <t>B1500001138</t>
  </si>
  <si>
    <t>B1500001139</t>
  </si>
  <si>
    <t>B1500001137</t>
  </si>
  <si>
    <t>B1500001153</t>
  </si>
  <si>
    <t>B1500001149</t>
  </si>
  <si>
    <t>B1500001148</t>
  </si>
  <si>
    <t>B1500004225</t>
  </si>
  <si>
    <t>B1500002200</t>
  </si>
  <si>
    <t>B1500002199</t>
  </si>
  <si>
    <t>B1500002198</t>
  </si>
  <si>
    <t>B1500002197</t>
  </si>
  <si>
    <t>B1500002089</t>
  </si>
  <si>
    <t>B1500002087</t>
  </si>
  <si>
    <t>B1500002082</t>
  </si>
  <si>
    <t>B1500000196</t>
  </si>
  <si>
    <t>B1500000198</t>
  </si>
  <si>
    <t>E450000013161</t>
  </si>
  <si>
    <t>E450000012832</t>
  </si>
  <si>
    <t>E450000013285</t>
  </si>
  <si>
    <t>E450000013167</t>
  </si>
  <si>
    <t>E450000012738</t>
  </si>
  <si>
    <t>E450000012737</t>
  </si>
  <si>
    <t>E450000012735</t>
  </si>
  <si>
    <t>E450000002716</t>
  </si>
  <si>
    <t>E450000069546</t>
  </si>
  <si>
    <t>E450000068414</t>
  </si>
  <si>
    <t>E450000069547</t>
  </si>
  <si>
    <t>E450000068233</t>
  </si>
  <si>
    <t>E450000069542</t>
  </si>
  <si>
    <t>E450000068416</t>
  </si>
  <si>
    <t>E450000068167</t>
  </si>
  <si>
    <t>E450000069575</t>
  </si>
  <si>
    <t>E450000069255</t>
  </si>
  <si>
    <t>B1500000181</t>
  </si>
  <si>
    <t>E450000000066</t>
  </si>
  <si>
    <t>B1500000796</t>
  </si>
  <si>
    <t>E450000005367</t>
  </si>
  <si>
    <t>B1500000712</t>
  </si>
  <si>
    <t>B1500000713</t>
  </si>
  <si>
    <t>B1500000711</t>
  </si>
  <si>
    <t>B1500000708</t>
  </si>
  <si>
    <t>E450000000325</t>
  </si>
  <si>
    <t>B1500043293</t>
  </si>
  <si>
    <t>B1500042715</t>
  </si>
  <si>
    <t>B1500043048</t>
  </si>
  <si>
    <t>B1500043238</t>
  </si>
  <si>
    <t>B1500043360</t>
  </si>
  <si>
    <t>B1500043317</t>
  </si>
  <si>
    <t>B1500043724</t>
  </si>
  <si>
    <t>B1500043561</t>
  </si>
  <si>
    <t>B1500043459</t>
  </si>
  <si>
    <t>B1500043509</t>
  </si>
  <si>
    <t>B15000043315</t>
  </si>
  <si>
    <t>B1500042977</t>
  </si>
  <si>
    <t>B1500043425</t>
  </si>
  <si>
    <t>B1500043339</t>
  </si>
  <si>
    <t>B1500043210</t>
  </si>
  <si>
    <t>B1500043527</t>
  </si>
  <si>
    <t>B1500043538</t>
  </si>
  <si>
    <t>B1500043556</t>
  </si>
  <si>
    <t>B1500043316</t>
  </si>
  <si>
    <t>B1500045246</t>
  </si>
  <si>
    <t>B1500043405</t>
  </si>
  <si>
    <t>B1500043557</t>
  </si>
  <si>
    <t>B1500042314</t>
  </si>
  <si>
    <t>B1500042175</t>
  </si>
  <si>
    <t>B1500000364</t>
  </si>
  <si>
    <t>E450000000296</t>
  </si>
  <si>
    <t>B1500000249</t>
  </si>
  <si>
    <t>B1500000253</t>
  </si>
  <si>
    <t>B1500005090</t>
  </si>
  <si>
    <t>B1500001574</t>
  </si>
  <si>
    <t>B1500000601</t>
  </si>
  <si>
    <t>B1500000599</t>
  </si>
  <si>
    <t>B1500000600</t>
  </si>
  <si>
    <t>B1500000767</t>
  </si>
  <si>
    <t>B1500002338</t>
  </si>
  <si>
    <t>B1500002339</t>
  </si>
  <si>
    <t>B1500000041</t>
  </si>
  <si>
    <t>E450000000002</t>
  </si>
  <si>
    <t>B1500000140</t>
  </si>
  <si>
    <t>B1500000139</t>
  </si>
  <si>
    <t>B1500000707</t>
  </si>
  <si>
    <t>B1500000612</t>
  </si>
  <si>
    <t>B1500000613</t>
  </si>
  <si>
    <t>E450000000105</t>
  </si>
  <si>
    <t>E450000000095</t>
  </si>
  <si>
    <t>B1500000174</t>
  </si>
  <si>
    <t>B1500219180</t>
  </si>
  <si>
    <t>B1500219179</t>
  </si>
  <si>
    <t>B1500219188</t>
  </si>
  <si>
    <t>B1500219173</t>
  </si>
  <si>
    <t>B1500219170</t>
  </si>
  <si>
    <t>B1500219156</t>
  </si>
  <si>
    <t>B1500219146</t>
  </si>
  <si>
    <t>B1500219143</t>
  </si>
  <si>
    <t>E450000002137</t>
  </si>
  <si>
    <t>E450000000353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</si>
</sst>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_ ;\-#,##0.00\ "/>
    <numFmt numFmtId="165" formatCode="[$-1080A]dd/mm/yyyy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color rgb="FF000000"/>
      <name val="Arial"/>
      <family val="2"/>
    </font>
    <font>
      <sz val="14"/>
      <name val="Calibri"/>
      <family val="2"/>
    </font>
    <font>
      <sz val="11"/>
      <name val="Calibri"/>
      <family val="2"/>
    </font>
    <font>
      <b/>
      <sz val="14"/>
      <color rgb="FFFFFFFF"/>
      <name val="Arial"/>
      <family val="2"/>
    </font>
    <font>
      <sz val="14"/>
      <color rgb="FF000000"/>
      <name val="Segoe UI"/>
      <family val="2"/>
    </font>
    <font>
      <sz val="16"/>
      <name val="Calibri"/>
      <family val="2"/>
    </font>
    <font>
      <b/>
      <sz val="14"/>
      <color rgb="FF000000"/>
      <name val="Segoe UI"/>
      <family val="2"/>
    </font>
    <font>
      <b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0" borderId="0" xfId="4" applyFont="1"/>
    <xf numFmtId="0" fontId="1" fillId="0" borderId="0" xfId="4"/>
    <xf numFmtId="0" fontId="3" fillId="0" borderId="0" xfId="4" applyFont="1" applyAlignment="1">
      <alignment horizontal="center" vertical="top" readingOrder="1"/>
    </xf>
    <xf numFmtId="0" fontId="3" fillId="0" borderId="0" xfId="4" applyFont="1" applyAlignment="1">
      <alignment horizontal="center" vertical="top" wrapText="1" readingOrder="1"/>
    </xf>
    <xf numFmtId="0" fontId="4" fillId="0" borderId="0" xfId="2" applyFont="1"/>
    <xf numFmtId="0" fontId="5" fillId="0" borderId="0" xfId="2" applyFont="1"/>
    <xf numFmtId="0" fontId="5" fillId="0" borderId="0" xfId="2" applyFont="1" applyAlignment="1">
      <alignment horizontal="left"/>
    </xf>
    <xf numFmtId="43" fontId="5" fillId="0" borderId="0" xfId="3" applyFont="1"/>
    <xf numFmtId="0" fontId="6" fillId="2" borderId="1" xfId="2" applyFont="1" applyFill="1" applyBorder="1" applyAlignment="1">
      <alignment horizontal="center" vertical="center" wrapText="1" readingOrder="1"/>
    </xf>
    <xf numFmtId="49" fontId="6" fillId="2" borderId="1" xfId="2" applyNumberFormat="1" applyFont="1" applyFill="1" applyBorder="1" applyAlignment="1">
      <alignment horizontal="center" vertical="center" wrapText="1" readingOrder="1"/>
    </xf>
    <xf numFmtId="43" fontId="6" fillId="2" borderId="1" xfId="3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vertical="top"/>
    </xf>
    <xf numFmtId="0" fontId="8" fillId="0" borderId="0" xfId="2" applyFont="1"/>
    <xf numFmtId="43" fontId="5" fillId="0" borderId="0" xfId="1" applyFont="1"/>
    <xf numFmtId="43" fontId="8" fillId="0" borderId="0" xfId="1" applyFont="1"/>
    <xf numFmtId="0" fontId="7" fillId="0" borderId="0" xfId="2" applyFont="1" applyAlignment="1">
      <alignment vertical="top" wrapText="1" readingOrder="1"/>
    </xf>
    <xf numFmtId="0" fontId="7" fillId="0" borderId="0" xfId="2" applyFont="1" applyAlignment="1">
      <alignment horizontal="left" wrapText="1" readingOrder="1"/>
    </xf>
    <xf numFmtId="0" fontId="9" fillId="0" borderId="0" xfId="2" applyFont="1" applyAlignment="1">
      <alignment vertical="top" wrapText="1" readingOrder="1"/>
    </xf>
    <xf numFmtId="43" fontId="9" fillId="0" borderId="0" xfId="3" applyFont="1" applyBorder="1" applyAlignment="1">
      <alignment wrapText="1" readingOrder="1"/>
    </xf>
    <xf numFmtId="43" fontId="9" fillId="0" borderId="2" xfId="3" applyFont="1" applyBorder="1" applyAlignment="1">
      <alignment horizontal="left" wrapText="1" readingOrder="1"/>
    </xf>
    <xf numFmtId="43" fontId="9" fillId="0" borderId="2" xfId="3" applyFont="1" applyBorder="1" applyAlignment="1">
      <alignment wrapText="1" readingOrder="1"/>
    </xf>
    <xf numFmtId="14" fontId="3" fillId="0" borderId="0" xfId="4" applyNumberFormat="1" applyFont="1" applyAlignment="1">
      <alignment horizontal="right" vertical="top" readingOrder="1"/>
    </xf>
    <xf numFmtId="14" fontId="5" fillId="0" borderId="0" xfId="2" applyNumberFormat="1" applyFont="1"/>
    <xf numFmtId="14" fontId="6" fillId="2" borderId="1" xfId="2" applyNumberFormat="1" applyFont="1" applyFill="1" applyBorder="1" applyAlignment="1">
      <alignment horizontal="center" vertical="center" wrapText="1" readingOrder="1"/>
    </xf>
    <xf numFmtId="14" fontId="7" fillId="0" borderId="0" xfId="2" applyNumberFormat="1" applyFont="1" applyAlignment="1">
      <alignment horizontal="left" wrapText="1" readingOrder="1"/>
    </xf>
    <xf numFmtId="0" fontId="5" fillId="0" borderId="0" xfId="2" applyFont="1" applyAlignment="1">
      <alignment wrapText="1"/>
    </xf>
    <xf numFmtId="43" fontId="9" fillId="0" borderId="0" xfId="3" applyFont="1" applyBorder="1" applyAlignment="1">
      <alignment horizontal="left" wrapText="1" readingOrder="1"/>
    </xf>
    <xf numFmtId="0" fontId="7" fillId="0" borderId="1" xfId="2" applyFont="1" applyBorder="1" applyAlignment="1">
      <alignment horizontal="left" wrapText="1" readingOrder="1"/>
    </xf>
    <xf numFmtId="14" fontId="7" fillId="0" borderId="1" xfId="2" applyNumberFormat="1" applyFont="1" applyBorder="1" applyAlignment="1">
      <alignment horizontal="left" wrapText="1" readingOrder="1"/>
    </xf>
    <xf numFmtId="43" fontId="7" fillId="0" borderId="1" xfId="3" applyFont="1" applyBorder="1" applyAlignment="1">
      <alignment horizontal="left" wrapText="1" readingOrder="1"/>
    </xf>
    <xf numFmtId="43" fontId="7" fillId="0" borderId="1" xfId="3" applyFont="1" applyFill="1" applyBorder="1" applyAlignment="1">
      <alignment horizontal="left" wrapText="1" readingOrder="1"/>
    </xf>
    <xf numFmtId="49" fontId="7" fillId="0" borderId="1" xfId="2" applyNumberFormat="1" applyFont="1" applyBorder="1" applyAlignment="1">
      <alignment horizontal="left" wrapText="1" readingOrder="1"/>
    </xf>
    <xf numFmtId="165" fontId="7" fillId="0" borderId="1" xfId="2" applyNumberFormat="1" applyFont="1" applyBorder="1" applyAlignment="1">
      <alignment horizontal="left" wrapText="1" readingOrder="1"/>
    </xf>
    <xf numFmtId="164" fontId="7" fillId="0" borderId="1" xfId="2" applyNumberFormat="1" applyFont="1" applyBorder="1" applyAlignment="1">
      <alignment horizontal="left" wrapText="1" readingOrder="1"/>
    </xf>
    <xf numFmtId="0" fontId="10" fillId="0" borderId="0" xfId="2" applyFont="1" applyAlignment="1">
      <alignment horizontal="center" vertical="top" wrapText="1" readingOrder="1"/>
    </xf>
    <xf numFmtId="0" fontId="3" fillId="0" borderId="0" xfId="2" applyFont="1" applyAlignment="1">
      <alignment horizontal="center" vertical="top" wrapText="1" readingOrder="1"/>
    </xf>
    <xf numFmtId="0" fontId="3" fillId="0" borderId="0" xfId="2" applyFont="1" applyAlignment="1">
      <alignment horizontal="center" vertical="center" wrapText="1" readingOrder="1"/>
    </xf>
    <xf numFmtId="49" fontId="3" fillId="0" borderId="0" xfId="2" applyNumberFormat="1" applyFont="1" applyAlignment="1">
      <alignment horizontal="center" vertical="top" wrapText="1" readingOrder="1"/>
    </xf>
    <xf numFmtId="43" fontId="3" fillId="0" borderId="0" xfId="3" applyFont="1" applyBorder="1" applyAlignment="1">
      <alignment horizontal="center" vertical="top" wrapText="1" readingOrder="1"/>
    </xf>
    <xf numFmtId="165" fontId="7" fillId="0" borderId="0" xfId="2" applyNumberFormat="1" applyFont="1" applyAlignment="1">
      <alignment horizontal="left" wrapText="1" readingOrder="1"/>
    </xf>
    <xf numFmtId="43" fontId="7" fillId="0" borderId="0" xfId="3" applyFont="1" applyBorder="1" applyAlignment="1">
      <alignment horizontal="left" wrapText="1" readingOrder="1"/>
    </xf>
    <xf numFmtId="43" fontId="7" fillId="0" borderId="0" xfId="3" applyFont="1" applyBorder="1" applyAlignment="1">
      <alignment wrapText="1" readingOrder="1"/>
    </xf>
    <xf numFmtId="43" fontId="8" fillId="0" borderId="0" xfId="2" applyNumberFormat="1" applyFont="1"/>
    <xf numFmtId="4" fontId="5" fillId="0" borderId="0" xfId="2" applyNumberFormat="1" applyFont="1"/>
  </cellXfs>
  <cellStyles count="5">
    <cellStyle name="Comma" xfId="1" builtinId="3"/>
    <cellStyle name="Millares 2" xfId="3" xr:uid="{EAE6602E-D8DC-49DE-AB4D-E7472D6349E2}"/>
    <cellStyle name="Normal" xfId="0" builtinId="0"/>
    <cellStyle name="Normal 2" xfId="2" xr:uid="{FB3E681E-4C20-4628-A030-5A49EB73E9FE}"/>
    <cellStyle name="Normal 3" xfId="4" xr:uid="{E387480D-098F-47E1-95D7-406F4DE1ED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136071</xdr:colOff>
      <xdr:row>0</xdr:row>
      <xdr:rowOff>204108</xdr:rowOff>
    </xdr:from>
    <xdr:ext cx="2095499" cy="966106"/>
    <xdr:pic>
      <xdr:nvPicPr>
        <xdr:cNvPr id="2" name="Imagen 1" descr="Icono&#10;&#10;Descripción generada automáticamente">
          <a:extLst>
            <a:ext uri="{FF2B5EF4-FFF2-40B4-BE49-F238E27FC236}">
              <a16:creationId xmlns:a16="http://schemas.microsoft.com/office/drawing/2014/main" id="{30DCB937-6F5B-4F8F-83B3-D1BCE8978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204108"/>
          <a:ext cx="2095499" cy="966106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285750</xdr:colOff>
      <xdr:row>373</xdr:row>
      <xdr:rowOff>0</xdr:rowOff>
    </xdr:from>
    <xdr:to>
      <xdr:col>7</xdr:col>
      <xdr:colOff>312965</xdr:colOff>
      <xdr:row>378</xdr:row>
      <xdr:rowOff>1292678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57D27D47-F99E-4012-9886-017CA8A4788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29" y="210325607"/>
          <a:ext cx="5538107" cy="2598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949F2-A15B-4860-9DE0-270AB33FEF80}">
  <dimension ref="A2:K385"/>
  <sheetViews>
    <sheetView showGridLines="0" tabSelected="1" topLeftCell="A362" zoomScale="70" zoomScaleNormal="70" workbookViewId="0">
      <selection activeCell="P374" sqref="P374"/>
    </sheetView>
  </sheetViews>
  <sheetFormatPr defaultColWidth="11.42578125" defaultRowHeight="18.75" x14ac:dyDescent="0.3"/>
  <cols>
    <col min="1" max="1" width="17" style="5" customWidth="1"/>
    <col min="2" max="2" width="33.140625" style="5" customWidth="1"/>
    <col min="3" max="3" width="15" style="6" customWidth="1"/>
    <col min="4" max="4" width="34.140625" style="7" customWidth="1"/>
    <col min="5" max="5" width="19" style="28" customWidth="1"/>
    <col min="6" max="6" width="14.5703125" style="25" customWidth="1"/>
    <col min="7" max="7" width="15" style="25" customWidth="1"/>
    <col min="8" max="8" width="34.140625" style="6" customWidth="1"/>
    <col min="9" max="9" width="21.5703125" style="6" customWidth="1"/>
    <col min="10" max="10" width="18.140625" style="6" customWidth="1"/>
    <col min="11" max="11" width="20.85546875" style="6" bestFit="1" customWidth="1"/>
    <col min="12" max="16384" width="11.42578125" style="6"/>
  </cols>
  <sheetData>
    <row r="2" spans="1:11" s="2" customFormat="1" ht="18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s="2" customFormat="1" ht="18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s="2" customFormat="1" ht="18" customHeight="1" x14ac:dyDescent="0.25">
      <c r="A4" s="39" t="s">
        <v>167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2" customFormat="1" ht="18" customHeight="1" x14ac:dyDescent="0.25">
      <c r="A5" s="38"/>
      <c r="B5" s="38"/>
      <c r="C5" s="40"/>
      <c r="D5" s="38"/>
      <c r="E5" s="38"/>
      <c r="F5" s="38"/>
      <c r="G5" s="38"/>
      <c r="H5" s="38"/>
      <c r="I5" s="41"/>
      <c r="J5" s="1"/>
      <c r="K5" s="1"/>
    </row>
    <row r="6" spans="1:11" s="2" customFormat="1" ht="18" x14ac:dyDescent="0.25">
      <c r="A6" s="3"/>
      <c r="B6" s="3"/>
      <c r="C6" s="3"/>
      <c r="D6" s="4"/>
      <c r="E6" s="4"/>
      <c r="F6" s="24"/>
      <c r="G6" s="24"/>
      <c r="H6" s="4"/>
      <c r="I6" s="3"/>
      <c r="J6" s="1"/>
      <c r="K6" s="1"/>
    </row>
    <row r="7" spans="1:11" x14ac:dyDescent="0.3">
      <c r="I7" s="8"/>
      <c r="J7" s="8"/>
    </row>
    <row r="8" spans="1:11" s="12" customFormat="1" ht="41.25" customHeight="1" x14ac:dyDescent="0.25">
      <c r="A8" s="9" t="s">
        <v>2</v>
      </c>
      <c r="B8" s="9" t="s">
        <v>3</v>
      </c>
      <c r="C8" s="10" t="s">
        <v>4</v>
      </c>
      <c r="D8" s="9" t="s">
        <v>5</v>
      </c>
      <c r="E8" s="9" t="s">
        <v>6</v>
      </c>
      <c r="F8" s="26" t="s">
        <v>7</v>
      </c>
      <c r="G8" s="26" t="s">
        <v>8</v>
      </c>
      <c r="H8" s="9" t="s">
        <v>9</v>
      </c>
      <c r="I8" s="9" t="s">
        <v>10</v>
      </c>
      <c r="J8" s="9" t="s">
        <v>11</v>
      </c>
      <c r="K8" s="11" t="s">
        <v>12</v>
      </c>
    </row>
    <row r="9" spans="1:11" ht="60.75" x14ac:dyDescent="0.35">
      <c r="A9" s="30" t="s">
        <v>327</v>
      </c>
      <c r="B9" s="30" t="s">
        <v>326</v>
      </c>
      <c r="C9" s="30">
        <v>228705</v>
      </c>
      <c r="D9" s="30" t="s">
        <v>103</v>
      </c>
      <c r="E9" s="30" t="s">
        <v>562</v>
      </c>
      <c r="F9" s="31">
        <v>45633</v>
      </c>
      <c r="G9" s="31">
        <v>45730</v>
      </c>
      <c r="H9" s="30" t="s">
        <v>328</v>
      </c>
      <c r="I9" s="32">
        <f t="shared" ref="I9:I40" si="0">+J9+K9</f>
        <v>177944</v>
      </c>
      <c r="J9" s="32">
        <v>15683.2</v>
      </c>
      <c r="K9" s="32">
        <v>162260.79999999999</v>
      </c>
    </row>
    <row r="10" spans="1:11" ht="60.75" x14ac:dyDescent="0.35">
      <c r="A10" s="30" t="s">
        <v>327</v>
      </c>
      <c r="B10" s="30" t="s">
        <v>326</v>
      </c>
      <c r="C10" s="30">
        <v>228705</v>
      </c>
      <c r="D10" s="30" t="s">
        <v>103</v>
      </c>
      <c r="E10" s="30" t="s">
        <v>563</v>
      </c>
      <c r="F10" s="31">
        <v>45664</v>
      </c>
      <c r="G10" s="31">
        <v>45730</v>
      </c>
      <c r="H10" s="30" t="s">
        <v>328</v>
      </c>
      <c r="I10" s="32">
        <f t="shared" si="0"/>
        <v>44486</v>
      </c>
      <c r="J10" s="32">
        <v>3920.8</v>
      </c>
      <c r="K10" s="32">
        <v>40565.199999999997</v>
      </c>
    </row>
    <row r="11" spans="1:11" ht="60.75" x14ac:dyDescent="0.35">
      <c r="A11" s="30" t="s">
        <v>327</v>
      </c>
      <c r="B11" s="30" t="s">
        <v>326</v>
      </c>
      <c r="C11" s="30">
        <v>228705</v>
      </c>
      <c r="D11" s="30" t="s">
        <v>103</v>
      </c>
      <c r="E11" s="30" t="s">
        <v>564</v>
      </c>
      <c r="F11" s="31">
        <v>45695</v>
      </c>
      <c r="G11" s="31">
        <v>45730</v>
      </c>
      <c r="H11" s="30" t="s">
        <v>328</v>
      </c>
      <c r="I11" s="32">
        <f t="shared" si="0"/>
        <v>9486</v>
      </c>
      <c r="J11" s="32">
        <v>3920.8</v>
      </c>
      <c r="K11" s="32">
        <v>5565.2</v>
      </c>
    </row>
    <row r="12" spans="1:11" ht="40.5" x14ac:dyDescent="0.35">
      <c r="A12" s="30" t="s">
        <v>13</v>
      </c>
      <c r="B12" s="30" t="s">
        <v>14</v>
      </c>
      <c r="C12" s="30">
        <v>231101</v>
      </c>
      <c r="D12" s="30" t="s">
        <v>15</v>
      </c>
      <c r="E12" s="30" t="s">
        <v>16</v>
      </c>
      <c r="F12" s="31">
        <v>44987</v>
      </c>
      <c r="G12" s="31">
        <v>44987</v>
      </c>
      <c r="H12" s="30" t="s">
        <v>17</v>
      </c>
      <c r="I12" s="32">
        <f t="shared" si="0"/>
        <v>10125</v>
      </c>
      <c r="J12" s="32">
        <v>506.25</v>
      </c>
      <c r="K12" s="32">
        <v>9618.75</v>
      </c>
    </row>
    <row r="13" spans="1:11" ht="40.5" x14ac:dyDescent="0.35">
      <c r="A13" s="30" t="s">
        <v>13</v>
      </c>
      <c r="B13" s="30" t="s">
        <v>14</v>
      </c>
      <c r="C13" s="30">
        <v>231101</v>
      </c>
      <c r="D13" s="30" t="s">
        <v>15</v>
      </c>
      <c r="E13" s="30" t="s">
        <v>18</v>
      </c>
      <c r="F13" s="31">
        <v>44987</v>
      </c>
      <c r="G13" s="31">
        <v>44987</v>
      </c>
      <c r="H13" s="30" t="s">
        <v>17</v>
      </c>
      <c r="I13" s="32">
        <f t="shared" si="0"/>
        <v>10620</v>
      </c>
      <c r="J13" s="33">
        <v>531</v>
      </c>
      <c r="K13" s="33">
        <v>10089</v>
      </c>
    </row>
    <row r="14" spans="1:11" ht="40.5" x14ac:dyDescent="0.35">
      <c r="A14" s="30" t="s">
        <v>13</v>
      </c>
      <c r="B14" s="30" t="s">
        <v>14</v>
      </c>
      <c r="C14" s="30">
        <v>231101</v>
      </c>
      <c r="D14" s="30" t="s">
        <v>15</v>
      </c>
      <c r="E14" s="30" t="s">
        <v>19</v>
      </c>
      <c r="F14" s="31">
        <v>44987</v>
      </c>
      <c r="G14" s="31">
        <v>44987</v>
      </c>
      <c r="H14" s="30" t="s">
        <v>17</v>
      </c>
      <c r="I14" s="32">
        <f t="shared" si="0"/>
        <v>2400</v>
      </c>
      <c r="J14" s="32">
        <v>120</v>
      </c>
      <c r="K14" s="32">
        <v>2280</v>
      </c>
    </row>
    <row r="15" spans="1:11" ht="40.5" x14ac:dyDescent="0.35">
      <c r="A15" s="30" t="s">
        <v>13</v>
      </c>
      <c r="B15" s="30" t="s">
        <v>14</v>
      </c>
      <c r="C15" s="30">
        <v>231101</v>
      </c>
      <c r="D15" s="30" t="s">
        <v>15</v>
      </c>
      <c r="E15" s="30" t="s">
        <v>20</v>
      </c>
      <c r="F15" s="31">
        <v>44987</v>
      </c>
      <c r="G15" s="31">
        <v>44987</v>
      </c>
      <c r="H15" s="30" t="s">
        <v>17</v>
      </c>
      <c r="I15" s="32">
        <f t="shared" si="0"/>
        <v>40400</v>
      </c>
      <c r="J15" s="32">
        <v>2020</v>
      </c>
      <c r="K15" s="32">
        <v>38380</v>
      </c>
    </row>
    <row r="16" spans="1:11" ht="40.5" x14ac:dyDescent="0.35">
      <c r="A16" s="30" t="s">
        <v>13</v>
      </c>
      <c r="B16" s="30" t="s">
        <v>14</v>
      </c>
      <c r="C16" s="30">
        <v>231101</v>
      </c>
      <c r="D16" s="30" t="s">
        <v>15</v>
      </c>
      <c r="E16" s="30" t="s">
        <v>21</v>
      </c>
      <c r="F16" s="31">
        <v>44987</v>
      </c>
      <c r="G16" s="31">
        <v>44987</v>
      </c>
      <c r="H16" s="30" t="s">
        <v>17</v>
      </c>
      <c r="I16" s="32">
        <f t="shared" si="0"/>
        <v>7500</v>
      </c>
      <c r="J16" s="32">
        <v>375</v>
      </c>
      <c r="K16" s="32">
        <v>7125</v>
      </c>
    </row>
    <row r="17" spans="1:11" ht="40.5" x14ac:dyDescent="0.35">
      <c r="A17" s="30" t="s">
        <v>13</v>
      </c>
      <c r="B17" s="30" t="s">
        <v>14</v>
      </c>
      <c r="C17" s="30">
        <v>231101</v>
      </c>
      <c r="D17" s="30" t="s">
        <v>15</v>
      </c>
      <c r="E17" s="30" t="s">
        <v>22</v>
      </c>
      <c r="F17" s="31">
        <v>44987</v>
      </c>
      <c r="G17" s="31">
        <v>44987</v>
      </c>
      <c r="H17" s="30" t="s">
        <v>17</v>
      </c>
      <c r="I17" s="32">
        <f t="shared" si="0"/>
        <v>7500</v>
      </c>
      <c r="J17" s="32">
        <v>375</v>
      </c>
      <c r="K17" s="32">
        <v>7125</v>
      </c>
    </row>
    <row r="18" spans="1:11" ht="40.5" x14ac:dyDescent="0.35">
      <c r="A18" s="30" t="s">
        <v>13</v>
      </c>
      <c r="B18" s="30" t="s">
        <v>14</v>
      </c>
      <c r="C18" s="30">
        <v>231101</v>
      </c>
      <c r="D18" s="30" t="s">
        <v>15</v>
      </c>
      <c r="E18" s="30" t="s">
        <v>23</v>
      </c>
      <c r="F18" s="31">
        <v>44987</v>
      </c>
      <c r="G18" s="31">
        <v>44987</v>
      </c>
      <c r="H18" s="30" t="s">
        <v>17</v>
      </c>
      <c r="I18" s="32">
        <f t="shared" si="0"/>
        <v>39350</v>
      </c>
      <c r="J18" s="32">
        <v>1967.5</v>
      </c>
      <c r="K18" s="32">
        <v>37382.5</v>
      </c>
    </row>
    <row r="19" spans="1:11" ht="40.5" x14ac:dyDescent="0.35">
      <c r="A19" s="30" t="s">
        <v>13</v>
      </c>
      <c r="B19" s="30" t="s">
        <v>14</v>
      </c>
      <c r="C19" s="30">
        <v>231101</v>
      </c>
      <c r="D19" s="30" t="s">
        <v>15</v>
      </c>
      <c r="E19" s="30" t="s">
        <v>24</v>
      </c>
      <c r="F19" s="31">
        <v>44987</v>
      </c>
      <c r="G19" s="31">
        <v>44987</v>
      </c>
      <c r="H19" s="30" t="s">
        <v>17</v>
      </c>
      <c r="I19" s="32">
        <f t="shared" si="0"/>
        <v>2550</v>
      </c>
      <c r="J19" s="32">
        <v>127.5</v>
      </c>
      <c r="K19" s="32">
        <v>2422.5</v>
      </c>
    </row>
    <row r="20" spans="1:11" ht="40.5" x14ac:dyDescent="0.35">
      <c r="A20" s="30" t="s">
        <v>13</v>
      </c>
      <c r="B20" s="30" t="s">
        <v>14</v>
      </c>
      <c r="C20" s="30">
        <v>231101</v>
      </c>
      <c r="D20" s="30" t="s">
        <v>15</v>
      </c>
      <c r="E20" s="30" t="s">
        <v>25</v>
      </c>
      <c r="F20" s="31">
        <v>44987</v>
      </c>
      <c r="G20" s="31">
        <v>44987</v>
      </c>
      <c r="H20" s="30" t="s">
        <v>17</v>
      </c>
      <c r="I20" s="32">
        <f t="shared" si="0"/>
        <v>42600</v>
      </c>
      <c r="J20" s="32">
        <v>2130</v>
      </c>
      <c r="K20" s="32">
        <v>40470</v>
      </c>
    </row>
    <row r="21" spans="1:11" ht="40.5" x14ac:dyDescent="0.35">
      <c r="A21" s="30" t="s">
        <v>13</v>
      </c>
      <c r="B21" s="30" t="s">
        <v>14</v>
      </c>
      <c r="C21" s="30">
        <v>231101</v>
      </c>
      <c r="D21" s="30" t="s">
        <v>15</v>
      </c>
      <c r="E21" s="30" t="s">
        <v>26</v>
      </c>
      <c r="F21" s="31">
        <v>44987</v>
      </c>
      <c r="G21" s="31">
        <v>44987</v>
      </c>
      <c r="H21" s="30" t="s">
        <v>17</v>
      </c>
      <c r="I21" s="32">
        <f t="shared" si="0"/>
        <v>20250</v>
      </c>
      <c r="J21" s="36">
        <v>1012.5</v>
      </c>
      <c r="K21" s="32">
        <v>19237.5</v>
      </c>
    </row>
    <row r="22" spans="1:11" ht="40.5" x14ac:dyDescent="0.35">
      <c r="A22" s="30" t="s">
        <v>13</v>
      </c>
      <c r="B22" s="30" t="s">
        <v>14</v>
      </c>
      <c r="C22" s="30">
        <v>231101</v>
      </c>
      <c r="D22" s="30" t="s">
        <v>15</v>
      </c>
      <c r="E22" s="30" t="s">
        <v>27</v>
      </c>
      <c r="F22" s="31">
        <v>44987</v>
      </c>
      <c r="G22" s="31">
        <v>44987</v>
      </c>
      <c r="H22" s="30" t="s">
        <v>17</v>
      </c>
      <c r="I22" s="32">
        <f t="shared" si="0"/>
        <v>2500</v>
      </c>
      <c r="J22" s="32">
        <v>125</v>
      </c>
      <c r="K22" s="32">
        <v>2375</v>
      </c>
    </row>
    <row r="23" spans="1:11" ht="40.5" x14ac:dyDescent="0.35">
      <c r="A23" s="30" t="s">
        <v>13</v>
      </c>
      <c r="B23" s="30" t="s">
        <v>14</v>
      </c>
      <c r="C23" s="30">
        <v>231101</v>
      </c>
      <c r="D23" s="30" t="s">
        <v>15</v>
      </c>
      <c r="E23" s="30" t="s">
        <v>28</v>
      </c>
      <c r="F23" s="31">
        <v>44987</v>
      </c>
      <c r="G23" s="31">
        <v>44987</v>
      </c>
      <c r="H23" s="30" t="s">
        <v>17</v>
      </c>
      <c r="I23" s="32">
        <f t="shared" si="0"/>
        <v>3000</v>
      </c>
      <c r="J23" s="32">
        <v>150</v>
      </c>
      <c r="K23" s="32">
        <v>2850</v>
      </c>
    </row>
    <row r="24" spans="1:11" ht="40.5" x14ac:dyDescent="0.35">
      <c r="A24" s="30" t="s">
        <v>13</v>
      </c>
      <c r="B24" s="30" t="s">
        <v>14</v>
      </c>
      <c r="C24" s="30">
        <v>231101</v>
      </c>
      <c r="D24" s="30" t="s">
        <v>15</v>
      </c>
      <c r="E24" s="30" t="s">
        <v>29</v>
      </c>
      <c r="F24" s="31">
        <v>44987</v>
      </c>
      <c r="G24" s="31">
        <v>44987</v>
      </c>
      <c r="H24" s="30" t="s">
        <v>17</v>
      </c>
      <c r="I24" s="32">
        <f t="shared" si="0"/>
        <v>38450</v>
      </c>
      <c r="J24" s="32">
        <v>1922.5</v>
      </c>
      <c r="K24" s="32">
        <v>36527.5</v>
      </c>
    </row>
    <row r="25" spans="1:11" ht="40.5" x14ac:dyDescent="0.35">
      <c r="A25" s="30" t="s">
        <v>13</v>
      </c>
      <c r="B25" s="30" t="s">
        <v>14</v>
      </c>
      <c r="C25" s="30">
        <v>231101</v>
      </c>
      <c r="D25" s="30" t="s">
        <v>15</v>
      </c>
      <c r="E25" s="30" t="s">
        <v>30</v>
      </c>
      <c r="F25" s="31">
        <v>44987</v>
      </c>
      <c r="G25" s="31">
        <v>44987</v>
      </c>
      <c r="H25" s="30" t="s">
        <v>17</v>
      </c>
      <c r="I25" s="32">
        <f t="shared" si="0"/>
        <v>43750</v>
      </c>
      <c r="J25" s="32">
        <v>2187.5</v>
      </c>
      <c r="K25" s="32">
        <v>41562.5</v>
      </c>
    </row>
    <row r="26" spans="1:11" ht="40.5" x14ac:dyDescent="0.35">
      <c r="A26" s="30" t="s">
        <v>13</v>
      </c>
      <c r="B26" s="30" t="s">
        <v>14</v>
      </c>
      <c r="C26" s="30">
        <v>231101</v>
      </c>
      <c r="D26" s="30" t="s">
        <v>15</v>
      </c>
      <c r="E26" s="30" t="s">
        <v>31</v>
      </c>
      <c r="F26" s="31">
        <v>44987</v>
      </c>
      <c r="G26" s="31">
        <v>44987</v>
      </c>
      <c r="H26" s="30" t="s">
        <v>17</v>
      </c>
      <c r="I26" s="32">
        <f t="shared" si="0"/>
        <v>38550</v>
      </c>
      <c r="J26" s="32">
        <v>1927.5</v>
      </c>
      <c r="K26" s="32">
        <v>36622.5</v>
      </c>
    </row>
    <row r="27" spans="1:11" ht="40.5" x14ac:dyDescent="0.35">
      <c r="A27" s="30" t="s">
        <v>13</v>
      </c>
      <c r="B27" s="30" t="s">
        <v>14</v>
      </c>
      <c r="C27" s="30">
        <v>231101</v>
      </c>
      <c r="D27" s="30" t="s">
        <v>15</v>
      </c>
      <c r="E27" s="30" t="s">
        <v>32</v>
      </c>
      <c r="F27" s="31">
        <v>44987</v>
      </c>
      <c r="G27" s="31">
        <v>44987</v>
      </c>
      <c r="H27" s="30" t="s">
        <v>17</v>
      </c>
      <c r="I27" s="32">
        <f t="shared" si="0"/>
        <v>2250</v>
      </c>
      <c r="J27" s="32">
        <v>112.5</v>
      </c>
      <c r="K27" s="32">
        <v>2137.5</v>
      </c>
    </row>
    <row r="28" spans="1:11" ht="40.5" x14ac:dyDescent="0.35">
      <c r="A28" s="30" t="s">
        <v>13</v>
      </c>
      <c r="B28" s="30" t="s">
        <v>14</v>
      </c>
      <c r="C28" s="30">
        <v>231101</v>
      </c>
      <c r="D28" s="30" t="s">
        <v>15</v>
      </c>
      <c r="E28" s="30" t="s">
        <v>33</v>
      </c>
      <c r="F28" s="31">
        <v>44987</v>
      </c>
      <c r="G28" s="31">
        <v>44987</v>
      </c>
      <c r="H28" s="30" t="s">
        <v>17</v>
      </c>
      <c r="I28" s="32">
        <f t="shared" si="0"/>
        <v>7450</v>
      </c>
      <c r="J28" s="32">
        <v>372.5</v>
      </c>
      <c r="K28" s="32">
        <v>7077.5</v>
      </c>
    </row>
    <row r="29" spans="1:11" ht="40.5" x14ac:dyDescent="0.35">
      <c r="A29" s="30" t="s">
        <v>13</v>
      </c>
      <c r="B29" s="30" t="s">
        <v>14</v>
      </c>
      <c r="C29" s="30">
        <v>231101</v>
      </c>
      <c r="D29" s="30" t="s">
        <v>15</v>
      </c>
      <c r="E29" s="30" t="s">
        <v>34</v>
      </c>
      <c r="F29" s="31">
        <v>44987</v>
      </c>
      <c r="G29" s="31">
        <v>44987</v>
      </c>
      <c r="H29" s="30" t="s">
        <v>17</v>
      </c>
      <c r="I29" s="32">
        <f t="shared" si="0"/>
        <v>8850</v>
      </c>
      <c r="J29" s="32">
        <v>442.5</v>
      </c>
      <c r="K29" s="32">
        <v>8407.5</v>
      </c>
    </row>
    <row r="30" spans="1:11" ht="40.5" x14ac:dyDescent="0.35">
      <c r="A30" s="30" t="s">
        <v>13</v>
      </c>
      <c r="B30" s="30" t="s">
        <v>14</v>
      </c>
      <c r="C30" s="30">
        <v>231101</v>
      </c>
      <c r="D30" s="30" t="s">
        <v>15</v>
      </c>
      <c r="E30" s="30" t="s">
        <v>35</v>
      </c>
      <c r="F30" s="31">
        <v>44987</v>
      </c>
      <c r="G30" s="31">
        <v>44987</v>
      </c>
      <c r="H30" s="30" t="s">
        <v>17</v>
      </c>
      <c r="I30" s="32">
        <f t="shared" si="0"/>
        <v>13150</v>
      </c>
      <c r="J30" s="32">
        <v>657.5</v>
      </c>
      <c r="K30" s="32">
        <v>12492.5</v>
      </c>
    </row>
    <row r="31" spans="1:11" ht="40.5" x14ac:dyDescent="0.35">
      <c r="A31" s="30" t="s">
        <v>13</v>
      </c>
      <c r="B31" s="30" t="s">
        <v>14</v>
      </c>
      <c r="C31" s="30">
        <v>231101</v>
      </c>
      <c r="D31" s="30" t="s">
        <v>15</v>
      </c>
      <c r="E31" s="30" t="s">
        <v>36</v>
      </c>
      <c r="F31" s="31">
        <v>44987</v>
      </c>
      <c r="G31" s="31">
        <v>44987</v>
      </c>
      <c r="H31" s="30" t="s">
        <v>17</v>
      </c>
      <c r="I31" s="32">
        <f t="shared" si="0"/>
        <v>4700</v>
      </c>
      <c r="J31" s="32">
        <v>235</v>
      </c>
      <c r="K31" s="32">
        <v>4465</v>
      </c>
    </row>
    <row r="32" spans="1:11" ht="40.5" x14ac:dyDescent="0.35">
      <c r="A32" s="30" t="s">
        <v>13</v>
      </c>
      <c r="B32" s="30" t="s">
        <v>14</v>
      </c>
      <c r="C32" s="30">
        <v>231101</v>
      </c>
      <c r="D32" s="30" t="s">
        <v>15</v>
      </c>
      <c r="E32" s="30" t="s">
        <v>37</v>
      </c>
      <c r="F32" s="31">
        <v>44987</v>
      </c>
      <c r="G32" s="31">
        <v>44987</v>
      </c>
      <c r="H32" s="30" t="s">
        <v>17</v>
      </c>
      <c r="I32" s="32">
        <f t="shared" si="0"/>
        <v>9000</v>
      </c>
      <c r="J32" s="32">
        <v>450</v>
      </c>
      <c r="K32" s="32">
        <v>8550</v>
      </c>
    </row>
    <row r="33" spans="1:11" ht="40.5" x14ac:dyDescent="0.35">
      <c r="A33" s="30" t="s">
        <v>13</v>
      </c>
      <c r="B33" s="30" t="s">
        <v>14</v>
      </c>
      <c r="C33" s="30">
        <v>231101</v>
      </c>
      <c r="D33" s="30" t="s">
        <v>15</v>
      </c>
      <c r="E33" s="30" t="s">
        <v>38</v>
      </c>
      <c r="F33" s="31">
        <v>44988</v>
      </c>
      <c r="G33" s="31">
        <v>44988</v>
      </c>
      <c r="H33" s="30" t="s">
        <v>17</v>
      </c>
      <c r="I33" s="32">
        <f t="shared" si="0"/>
        <v>1000</v>
      </c>
      <c r="J33" s="32">
        <v>50</v>
      </c>
      <c r="K33" s="32">
        <v>950</v>
      </c>
    </row>
    <row r="34" spans="1:11" ht="40.5" x14ac:dyDescent="0.35">
      <c r="A34" s="30" t="s">
        <v>13</v>
      </c>
      <c r="B34" s="30" t="s">
        <v>14</v>
      </c>
      <c r="C34" s="30">
        <v>231101</v>
      </c>
      <c r="D34" s="30" t="s">
        <v>15</v>
      </c>
      <c r="E34" s="30" t="s">
        <v>39</v>
      </c>
      <c r="F34" s="31">
        <v>44988</v>
      </c>
      <c r="G34" s="31">
        <v>44988</v>
      </c>
      <c r="H34" s="30" t="s">
        <v>17</v>
      </c>
      <c r="I34" s="32">
        <f t="shared" si="0"/>
        <v>1450</v>
      </c>
      <c r="J34" s="32">
        <v>72.5</v>
      </c>
      <c r="K34" s="32">
        <v>1377.5</v>
      </c>
    </row>
    <row r="35" spans="1:11" ht="40.5" x14ac:dyDescent="0.35">
      <c r="A35" s="30" t="s">
        <v>13</v>
      </c>
      <c r="B35" s="30" t="s">
        <v>14</v>
      </c>
      <c r="C35" s="30">
        <v>231101</v>
      </c>
      <c r="D35" s="30" t="s">
        <v>15</v>
      </c>
      <c r="E35" s="30" t="s">
        <v>40</v>
      </c>
      <c r="F35" s="31">
        <v>44988</v>
      </c>
      <c r="G35" s="31">
        <v>44988</v>
      </c>
      <c r="H35" s="30" t="s">
        <v>17</v>
      </c>
      <c r="I35" s="32">
        <f t="shared" si="0"/>
        <v>13550</v>
      </c>
      <c r="J35" s="32">
        <v>677.5</v>
      </c>
      <c r="K35" s="32">
        <v>12872.5</v>
      </c>
    </row>
    <row r="36" spans="1:11" ht="40.5" x14ac:dyDescent="0.35">
      <c r="A36" s="30" t="s">
        <v>13</v>
      </c>
      <c r="B36" s="30" t="s">
        <v>14</v>
      </c>
      <c r="C36" s="30">
        <v>231101</v>
      </c>
      <c r="D36" s="30" t="s">
        <v>15</v>
      </c>
      <c r="E36" s="30" t="s">
        <v>41</v>
      </c>
      <c r="F36" s="31">
        <v>44988</v>
      </c>
      <c r="G36" s="31">
        <v>44988</v>
      </c>
      <c r="H36" s="30" t="s">
        <v>17</v>
      </c>
      <c r="I36" s="32">
        <f t="shared" si="0"/>
        <v>1100</v>
      </c>
      <c r="J36" s="32">
        <v>55</v>
      </c>
      <c r="K36" s="32">
        <v>1045</v>
      </c>
    </row>
    <row r="37" spans="1:11" ht="40.5" x14ac:dyDescent="0.35">
      <c r="A37" s="30" t="s">
        <v>13</v>
      </c>
      <c r="B37" s="30" t="s">
        <v>14</v>
      </c>
      <c r="C37" s="30">
        <v>231101</v>
      </c>
      <c r="D37" s="30" t="s">
        <v>15</v>
      </c>
      <c r="E37" s="30" t="s">
        <v>42</v>
      </c>
      <c r="F37" s="31">
        <v>44988</v>
      </c>
      <c r="G37" s="31">
        <v>44988</v>
      </c>
      <c r="H37" s="30" t="s">
        <v>17</v>
      </c>
      <c r="I37" s="32">
        <f t="shared" si="0"/>
        <v>7900</v>
      </c>
      <c r="J37" s="32">
        <v>395</v>
      </c>
      <c r="K37" s="32">
        <v>7505</v>
      </c>
    </row>
    <row r="38" spans="1:11" ht="40.5" x14ac:dyDescent="0.35">
      <c r="A38" s="30" t="s">
        <v>13</v>
      </c>
      <c r="B38" s="30" t="s">
        <v>14</v>
      </c>
      <c r="C38" s="30">
        <v>231101</v>
      </c>
      <c r="D38" s="30" t="s">
        <v>15</v>
      </c>
      <c r="E38" s="30" t="s">
        <v>43</v>
      </c>
      <c r="F38" s="31">
        <v>45007</v>
      </c>
      <c r="G38" s="31">
        <v>45007</v>
      </c>
      <c r="H38" s="30" t="s">
        <v>17</v>
      </c>
      <c r="I38" s="32">
        <f t="shared" si="0"/>
        <v>2600</v>
      </c>
      <c r="J38" s="32">
        <v>130</v>
      </c>
      <c r="K38" s="32">
        <v>2470</v>
      </c>
    </row>
    <row r="39" spans="1:11" ht="40.5" x14ac:dyDescent="0.35">
      <c r="A39" s="30" t="s">
        <v>13</v>
      </c>
      <c r="B39" s="30" t="s">
        <v>14</v>
      </c>
      <c r="C39" s="30">
        <v>231101</v>
      </c>
      <c r="D39" s="30" t="s">
        <v>15</v>
      </c>
      <c r="E39" s="30" t="s">
        <v>44</v>
      </c>
      <c r="F39" s="31">
        <v>45007</v>
      </c>
      <c r="G39" s="31">
        <v>45007</v>
      </c>
      <c r="H39" s="30" t="s">
        <v>17</v>
      </c>
      <c r="I39" s="32">
        <f t="shared" si="0"/>
        <v>37500</v>
      </c>
      <c r="J39" s="32">
        <v>1875</v>
      </c>
      <c r="K39" s="32">
        <v>35625</v>
      </c>
    </row>
    <row r="40" spans="1:11" ht="40.5" x14ac:dyDescent="0.35">
      <c r="A40" s="30" t="s">
        <v>13</v>
      </c>
      <c r="B40" s="30" t="s">
        <v>14</v>
      </c>
      <c r="C40" s="30">
        <v>231101</v>
      </c>
      <c r="D40" s="30" t="s">
        <v>15</v>
      </c>
      <c r="E40" s="30" t="s">
        <v>45</v>
      </c>
      <c r="F40" s="31">
        <v>45007</v>
      </c>
      <c r="G40" s="31">
        <v>45007</v>
      </c>
      <c r="H40" s="30" t="s">
        <v>17</v>
      </c>
      <c r="I40" s="32">
        <f t="shared" si="0"/>
        <v>3500</v>
      </c>
      <c r="J40" s="32">
        <v>175</v>
      </c>
      <c r="K40" s="32">
        <v>3325</v>
      </c>
    </row>
    <row r="41" spans="1:11" ht="40.5" x14ac:dyDescent="0.35">
      <c r="A41" s="30" t="s">
        <v>13</v>
      </c>
      <c r="B41" s="30" t="s">
        <v>14</v>
      </c>
      <c r="C41" s="30">
        <v>231101</v>
      </c>
      <c r="D41" s="30" t="s">
        <v>15</v>
      </c>
      <c r="E41" s="30" t="s">
        <v>46</v>
      </c>
      <c r="F41" s="31">
        <v>45007</v>
      </c>
      <c r="G41" s="31">
        <v>45007</v>
      </c>
      <c r="H41" s="30" t="s">
        <v>17</v>
      </c>
      <c r="I41" s="32">
        <f t="shared" ref="I41:I72" si="1">+J41+K41</f>
        <v>39700</v>
      </c>
      <c r="J41" s="32">
        <v>1985</v>
      </c>
      <c r="K41" s="32">
        <v>37715</v>
      </c>
    </row>
    <row r="42" spans="1:11" ht="40.5" x14ac:dyDescent="0.35">
      <c r="A42" s="30" t="s">
        <v>13</v>
      </c>
      <c r="B42" s="30" t="s">
        <v>14</v>
      </c>
      <c r="C42" s="30">
        <v>231101</v>
      </c>
      <c r="D42" s="30" t="s">
        <v>15</v>
      </c>
      <c r="E42" s="30" t="s">
        <v>47</v>
      </c>
      <c r="F42" s="31">
        <v>45007</v>
      </c>
      <c r="G42" s="31">
        <v>45007</v>
      </c>
      <c r="H42" s="30" t="s">
        <v>17</v>
      </c>
      <c r="I42" s="32">
        <f t="shared" si="1"/>
        <v>39400</v>
      </c>
      <c r="J42" s="32">
        <v>1970</v>
      </c>
      <c r="K42" s="32">
        <v>37430</v>
      </c>
    </row>
    <row r="43" spans="1:11" ht="40.5" x14ac:dyDescent="0.35">
      <c r="A43" s="30" t="s">
        <v>13</v>
      </c>
      <c r="B43" s="30" t="s">
        <v>14</v>
      </c>
      <c r="C43" s="30">
        <v>231101</v>
      </c>
      <c r="D43" s="30" t="s">
        <v>15</v>
      </c>
      <c r="E43" s="30" t="s">
        <v>48</v>
      </c>
      <c r="F43" s="31">
        <v>45007</v>
      </c>
      <c r="G43" s="31">
        <v>45007</v>
      </c>
      <c r="H43" s="30" t="s">
        <v>17</v>
      </c>
      <c r="I43" s="32">
        <f t="shared" si="1"/>
        <v>2100</v>
      </c>
      <c r="J43" s="32">
        <v>105</v>
      </c>
      <c r="K43" s="32">
        <v>1995</v>
      </c>
    </row>
    <row r="44" spans="1:11" ht="40.5" x14ac:dyDescent="0.35">
      <c r="A44" s="30" t="s">
        <v>13</v>
      </c>
      <c r="B44" s="30" t="s">
        <v>14</v>
      </c>
      <c r="C44" s="30">
        <v>231101</v>
      </c>
      <c r="D44" s="30" t="s">
        <v>15</v>
      </c>
      <c r="E44" s="30" t="s">
        <v>49</v>
      </c>
      <c r="F44" s="31">
        <v>45007</v>
      </c>
      <c r="G44" s="31">
        <v>45007</v>
      </c>
      <c r="H44" s="30" t="s">
        <v>17</v>
      </c>
      <c r="I44" s="32">
        <f t="shared" si="1"/>
        <v>39800</v>
      </c>
      <c r="J44" s="32">
        <v>1990</v>
      </c>
      <c r="K44" s="32">
        <v>37810</v>
      </c>
    </row>
    <row r="45" spans="1:11" ht="40.5" x14ac:dyDescent="0.35">
      <c r="A45" s="30" t="s">
        <v>13</v>
      </c>
      <c r="B45" s="30" t="s">
        <v>14</v>
      </c>
      <c r="C45" s="30">
        <v>231101</v>
      </c>
      <c r="D45" s="30" t="s">
        <v>15</v>
      </c>
      <c r="E45" s="30" t="s">
        <v>50</v>
      </c>
      <c r="F45" s="31">
        <v>45007</v>
      </c>
      <c r="G45" s="31">
        <v>45007</v>
      </c>
      <c r="H45" s="30" t="s">
        <v>17</v>
      </c>
      <c r="I45" s="32">
        <f t="shared" si="1"/>
        <v>2300</v>
      </c>
      <c r="J45" s="32">
        <v>115</v>
      </c>
      <c r="K45" s="32">
        <v>2185</v>
      </c>
    </row>
    <row r="46" spans="1:11" ht="40.5" x14ac:dyDescent="0.35">
      <c r="A46" s="30" t="s">
        <v>13</v>
      </c>
      <c r="B46" s="30" t="s">
        <v>14</v>
      </c>
      <c r="C46" s="30">
        <v>231101</v>
      </c>
      <c r="D46" s="30" t="s">
        <v>15</v>
      </c>
      <c r="E46" s="30" t="s">
        <v>51</v>
      </c>
      <c r="F46" s="31">
        <v>45007</v>
      </c>
      <c r="G46" s="31">
        <v>45007</v>
      </c>
      <c r="H46" s="30" t="s">
        <v>17</v>
      </c>
      <c r="I46" s="32">
        <f t="shared" si="1"/>
        <v>1800</v>
      </c>
      <c r="J46" s="32">
        <v>90</v>
      </c>
      <c r="K46" s="32">
        <v>1710</v>
      </c>
    </row>
    <row r="47" spans="1:11" ht="40.5" x14ac:dyDescent="0.35">
      <c r="A47" s="30" t="s">
        <v>13</v>
      </c>
      <c r="B47" s="30" t="s">
        <v>14</v>
      </c>
      <c r="C47" s="30">
        <v>231101</v>
      </c>
      <c r="D47" s="30" t="s">
        <v>15</v>
      </c>
      <c r="E47" s="30" t="s">
        <v>52</v>
      </c>
      <c r="F47" s="31">
        <v>45007</v>
      </c>
      <c r="G47" s="31">
        <v>45007</v>
      </c>
      <c r="H47" s="30" t="s">
        <v>17</v>
      </c>
      <c r="I47" s="32">
        <f t="shared" si="1"/>
        <v>1850</v>
      </c>
      <c r="J47" s="32">
        <v>92.5</v>
      </c>
      <c r="K47" s="32">
        <v>1757.5</v>
      </c>
    </row>
    <row r="48" spans="1:11" ht="40.5" x14ac:dyDescent="0.35">
      <c r="A48" s="30" t="s">
        <v>13</v>
      </c>
      <c r="B48" s="30" t="s">
        <v>14</v>
      </c>
      <c r="C48" s="30">
        <v>231101</v>
      </c>
      <c r="D48" s="30" t="s">
        <v>15</v>
      </c>
      <c r="E48" s="30" t="s">
        <v>53</v>
      </c>
      <c r="F48" s="31">
        <v>45007</v>
      </c>
      <c r="G48" s="31">
        <v>45007</v>
      </c>
      <c r="H48" s="30" t="s">
        <v>17</v>
      </c>
      <c r="I48" s="32">
        <f t="shared" si="1"/>
        <v>12000</v>
      </c>
      <c r="J48" s="32">
        <v>600</v>
      </c>
      <c r="K48" s="32">
        <v>11400</v>
      </c>
    </row>
    <row r="49" spans="1:11" ht="40.5" x14ac:dyDescent="0.35">
      <c r="A49" s="30" t="s">
        <v>13</v>
      </c>
      <c r="B49" s="30" t="s">
        <v>14</v>
      </c>
      <c r="C49" s="30">
        <v>231101</v>
      </c>
      <c r="D49" s="30" t="s">
        <v>15</v>
      </c>
      <c r="E49" s="30" t="s">
        <v>54</v>
      </c>
      <c r="F49" s="31">
        <v>45007</v>
      </c>
      <c r="G49" s="31">
        <v>45007</v>
      </c>
      <c r="H49" s="30" t="s">
        <v>17</v>
      </c>
      <c r="I49" s="32">
        <f t="shared" si="1"/>
        <v>9350</v>
      </c>
      <c r="J49" s="32">
        <v>467.5</v>
      </c>
      <c r="K49" s="32">
        <v>8882.5</v>
      </c>
    </row>
    <row r="50" spans="1:11" ht="40.5" x14ac:dyDescent="0.35">
      <c r="A50" s="30" t="s">
        <v>13</v>
      </c>
      <c r="B50" s="30" t="s">
        <v>14</v>
      </c>
      <c r="C50" s="30">
        <v>231101</v>
      </c>
      <c r="D50" s="30" t="s">
        <v>15</v>
      </c>
      <c r="E50" s="30" t="s">
        <v>55</v>
      </c>
      <c r="F50" s="31">
        <v>45007</v>
      </c>
      <c r="G50" s="31">
        <v>45007</v>
      </c>
      <c r="H50" s="30" t="s">
        <v>17</v>
      </c>
      <c r="I50" s="32">
        <f t="shared" si="1"/>
        <v>2300</v>
      </c>
      <c r="J50" s="32">
        <v>115</v>
      </c>
      <c r="K50" s="32">
        <v>2185</v>
      </c>
    </row>
    <row r="51" spans="1:11" ht="40.5" x14ac:dyDescent="0.35">
      <c r="A51" s="30" t="s">
        <v>13</v>
      </c>
      <c r="B51" s="30" t="s">
        <v>14</v>
      </c>
      <c r="C51" s="30">
        <v>231101</v>
      </c>
      <c r="D51" s="30" t="s">
        <v>15</v>
      </c>
      <c r="E51" s="30" t="s">
        <v>56</v>
      </c>
      <c r="F51" s="31">
        <v>44929</v>
      </c>
      <c r="G51" s="31">
        <v>45009</v>
      </c>
      <c r="H51" s="30" t="s">
        <v>17</v>
      </c>
      <c r="I51" s="32">
        <f t="shared" si="1"/>
        <v>9825</v>
      </c>
      <c r="J51" s="32">
        <v>491.25</v>
      </c>
      <c r="K51" s="32">
        <v>9333.75</v>
      </c>
    </row>
    <row r="52" spans="1:11" ht="40.5" x14ac:dyDescent="0.35">
      <c r="A52" s="30" t="s">
        <v>13</v>
      </c>
      <c r="B52" s="30" t="s">
        <v>14</v>
      </c>
      <c r="C52" s="30">
        <v>231101</v>
      </c>
      <c r="D52" s="30" t="s">
        <v>15</v>
      </c>
      <c r="E52" s="30" t="s">
        <v>57</v>
      </c>
      <c r="F52" s="31">
        <v>44985</v>
      </c>
      <c r="G52" s="31">
        <v>45009</v>
      </c>
      <c r="H52" s="30" t="s">
        <v>17</v>
      </c>
      <c r="I52" s="32">
        <f t="shared" si="1"/>
        <v>37500</v>
      </c>
      <c r="J52" s="33">
        <v>1875</v>
      </c>
      <c r="K52" s="33">
        <v>35625</v>
      </c>
    </row>
    <row r="53" spans="1:11" ht="40.5" x14ac:dyDescent="0.35">
      <c r="A53" s="30" t="s">
        <v>13</v>
      </c>
      <c r="B53" s="30" t="s">
        <v>14</v>
      </c>
      <c r="C53" s="30">
        <v>231101</v>
      </c>
      <c r="D53" s="30" t="s">
        <v>15</v>
      </c>
      <c r="E53" s="30" t="s">
        <v>58</v>
      </c>
      <c r="F53" s="31">
        <v>45383</v>
      </c>
      <c r="G53" s="31">
        <v>45383</v>
      </c>
      <c r="H53" s="30" t="s">
        <v>17</v>
      </c>
      <c r="I53" s="32">
        <f t="shared" si="1"/>
        <v>65</v>
      </c>
      <c r="J53" s="33">
        <v>0</v>
      </c>
      <c r="K53" s="33">
        <v>65</v>
      </c>
    </row>
    <row r="54" spans="1:11" ht="40.5" x14ac:dyDescent="0.35">
      <c r="A54" s="30" t="s">
        <v>13</v>
      </c>
      <c r="B54" s="30" t="s">
        <v>14</v>
      </c>
      <c r="C54" s="30">
        <v>231101</v>
      </c>
      <c r="D54" s="30" t="s">
        <v>15</v>
      </c>
      <c r="E54" s="30" t="s">
        <v>59</v>
      </c>
      <c r="F54" s="31">
        <v>45383</v>
      </c>
      <c r="G54" s="31">
        <v>45383</v>
      </c>
      <c r="H54" s="30" t="s">
        <v>17</v>
      </c>
      <c r="I54" s="32">
        <f t="shared" si="1"/>
        <v>2340</v>
      </c>
      <c r="J54" s="32">
        <v>117</v>
      </c>
      <c r="K54" s="32">
        <v>2223</v>
      </c>
    </row>
    <row r="55" spans="1:11" ht="40.5" x14ac:dyDescent="0.35">
      <c r="A55" s="30" t="s">
        <v>13</v>
      </c>
      <c r="B55" s="30" t="s">
        <v>14</v>
      </c>
      <c r="C55" s="30">
        <v>231101</v>
      </c>
      <c r="D55" s="30" t="s">
        <v>15</v>
      </c>
      <c r="E55" s="30" t="s">
        <v>60</v>
      </c>
      <c r="F55" s="31">
        <v>45412</v>
      </c>
      <c r="G55" s="31">
        <v>45412</v>
      </c>
      <c r="H55" s="30" t="s">
        <v>17</v>
      </c>
      <c r="I55" s="32">
        <f t="shared" si="1"/>
        <v>3640</v>
      </c>
      <c r="J55" s="32">
        <v>182</v>
      </c>
      <c r="K55" s="32">
        <v>3458</v>
      </c>
    </row>
    <row r="56" spans="1:11" ht="40.5" x14ac:dyDescent="0.35">
      <c r="A56" s="30" t="s">
        <v>13</v>
      </c>
      <c r="B56" s="30" t="s">
        <v>14</v>
      </c>
      <c r="C56" s="30">
        <v>231101</v>
      </c>
      <c r="D56" s="30" t="s">
        <v>15</v>
      </c>
      <c r="E56" s="30" t="s">
        <v>565</v>
      </c>
      <c r="F56" s="31">
        <v>45138</v>
      </c>
      <c r="G56" s="31">
        <v>45719</v>
      </c>
      <c r="H56" s="30" t="s">
        <v>17</v>
      </c>
      <c r="I56" s="32">
        <f t="shared" si="1"/>
        <v>41850</v>
      </c>
      <c r="J56" s="32">
        <v>2092.5</v>
      </c>
      <c r="K56" s="32">
        <v>39757.5</v>
      </c>
    </row>
    <row r="57" spans="1:11" ht="40.5" x14ac:dyDescent="0.35">
      <c r="A57" s="30" t="s">
        <v>13</v>
      </c>
      <c r="B57" s="30" t="s">
        <v>14</v>
      </c>
      <c r="C57" s="30">
        <v>231101</v>
      </c>
      <c r="D57" s="30" t="s">
        <v>15</v>
      </c>
      <c r="E57" s="30" t="s">
        <v>566</v>
      </c>
      <c r="F57" s="31">
        <v>45057</v>
      </c>
      <c r="G57" s="31">
        <v>45719</v>
      </c>
      <c r="H57" s="30" t="s">
        <v>17</v>
      </c>
      <c r="I57" s="32">
        <f t="shared" si="1"/>
        <v>4700</v>
      </c>
      <c r="J57" s="32">
        <v>235</v>
      </c>
      <c r="K57" s="32">
        <v>4465</v>
      </c>
    </row>
    <row r="58" spans="1:11" ht="40.5" x14ac:dyDescent="0.35">
      <c r="A58" s="30" t="s">
        <v>13</v>
      </c>
      <c r="B58" s="30" t="s">
        <v>14</v>
      </c>
      <c r="C58" s="30">
        <v>231101</v>
      </c>
      <c r="D58" s="30" t="s">
        <v>15</v>
      </c>
      <c r="E58" s="30" t="s">
        <v>567</v>
      </c>
      <c r="F58" s="31">
        <v>45050</v>
      </c>
      <c r="G58" s="31">
        <v>45719</v>
      </c>
      <c r="H58" s="30" t="s">
        <v>17</v>
      </c>
      <c r="I58" s="32">
        <f t="shared" si="1"/>
        <v>4700</v>
      </c>
      <c r="J58" s="32">
        <v>235</v>
      </c>
      <c r="K58" s="32">
        <v>4465</v>
      </c>
    </row>
    <row r="59" spans="1:11" ht="40.5" x14ac:dyDescent="0.35">
      <c r="A59" s="30" t="s">
        <v>13</v>
      </c>
      <c r="B59" s="30" t="s">
        <v>14</v>
      </c>
      <c r="C59" s="30">
        <v>231101</v>
      </c>
      <c r="D59" s="30" t="s">
        <v>15</v>
      </c>
      <c r="E59" s="30" t="s">
        <v>568</v>
      </c>
      <c r="F59" s="31">
        <v>45050</v>
      </c>
      <c r="G59" s="31">
        <v>45719</v>
      </c>
      <c r="H59" s="30" t="s">
        <v>17</v>
      </c>
      <c r="I59" s="32">
        <f t="shared" si="1"/>
        <v>2490</v>
      </c>
      <c r="J59" s="32">
        <v>124.5</v>
      </c>
      <c r="K59" s="32">
        <v>2365.5</v>
      </c>
    </row>
    <row r="60" spans="1:11" ht="40.5" x14ac:dyDescent="0.35">
      <c r="A60" s="30" t="s">
        <v>13</v>
      </c>
      <c r="B60" s="30" t="s">
        <v>14</v>
      </c>
      <c r="C60" s="30">
        <v>231101</v>
      </c>
      <c r="D60" s="30" t="s">
        <v>15</v>
      </c>
      <c r="E60" s="30" t="s">
        <v>569</v>
      </c>
      <c r="F60" s="31">
        <v>45124</v>
      </c>
      <c r="G60" s="31">
        <v>45719</v>
      </c>
      <c r="H60" s="30" t="s">
        <v>17</v>
      </c>
      <c r="I60" s="32">
        <f t="shared" si="1"/>
        <v>41850</v>
      </c>
      <c r="J60" s="32">
        <v>2092.5</v>
      </c>
      <c r="K60" s="32">
        <v>39757.5</v>
      </c>
    </row>
    <row r="61" spans="1:11" ht="40.5" x14ac:dyDescent="0.35">
      <c r="A61" s="30" t="s">
        <v>13</v>
      </c>
      <c r="B61" s="30" t="s">
        <v>14</v>
      </c>
      <c r="C61" s="30">
        <v>231101</v>
      </c>
      <c r="D61" s="30" t="s">
        <v>15</v>
      </c>
      <c r="E61" s="30" t="s">
        <v>570</v>
      </c>
      <c r="F61" s="31">
        <v>45117</v>
      </c>
      <c r="G61" s="31">
        <v>45720</v>
      </c>
      <c r="H61" s="30" t="s">
        <v>17</v>
      </c>
      <c r="I61" s="32">
        <f t="shared" si="1"/>
        <v>41850</v>
      </c>
      <c r="J61" s="32">
        <v>2092.5</v>
      </c>
      <c r="K61" s="32">
        <v>39757.5</v>
      </c>
    </row>
    <row r="62" spans="1:11" ht="40.5" x14ac:dyDescent="0.35">
      <c r="A62" s="30" t="s">
        <v>13</v>
      </c>
      <c r="B62" s="30" t="s">
        <v>14</v>
      </c>
      <c r="C62" s="30">
        <v>231101</v>
      </c>
      <c r="D62" s="30" t="s">
        <v>15</v>
      </c>
      <c r="E62" s="30" t="s">
        <v>571</v>
      </c>
      <c r="F62" s="31">
        <v>45110</v>
      </c>
      <c r="G62" s="31">
        <v>45720</v>
      </c>
      <c r="H62" s="30" t="s">
        <v>17</v>
      </c>
      <c r="I62" s="32">
        <f t="shared" si="1"/>
        <v>41850</v>
      </c>
      <c r="J62" s="32">
        <v>2092.5</v>
      </c>
      <c r="K62" s="32">
        <v>39757.5</v>
      </c>
    </row>
    <row r="63" spans="1:11" ht="40.5" x14ac:dyDescent="0.35">
      <c r="A63" s="30" t="s">
        <v>13</v>
      </c>
      <c r="B63" s="30" t="s">
        <v>14</v>
      </c>
      <c r="C63" s="30">
        <v>231101</v>
      </c>
      <c r="D63" s="30" t="s">
        <v>15</v>
      </c>
      <c r="E63" s="30" t="s">
        <v>572</v>
      </c>
      <c r="F63" s="31">
        <v>45145</v>
      </c>
      <c r="G63" s="31">
        <v>45720</v>
      </c>
      <c r="H63" s="30" t="s">
        <v>17</v>
      </c>
      <c r="I63" s="32">
        <f t="shared" si="1"/>
        <v>41850</v>
      </c>
      <c r="J63" s="32">
        <v>2092.5</v>
      </c>
      <c r="K63" s="32">
        <v>39757.5</v>
      </c>
    </row>
    <row r="64" spans="1:11" ht="40.5" x14ac:dyDescent="0.35">
      <c r="A64" s="30" t="s">
        <v>13</v>
      </c>
      <c r="B64" s="30" t="s">
        <v>14</v>
      </c>
      <c r="C64" s="30">
        <v>231101</v>
      </c>
      <c r="D64" s="30" t="s">
        <v>15</v>
      </c>
      <c r="E64" s="30" t="s">
        <v>573</v>
      </c>
      <c r="F64" s="31">
        <v>45152</v>
      </c>
      <c r="G64" s="31">
        <v>45720</v>
      </c>
      <c r="H64" s="30" t="s">
        <v>17</v>
      </c>
      <c r="I64" s="32">
        <f t="shared" si="1"/>
        <v>41850</v>
      </c>
      <c r="J64" s="32">
        <v>2092.5</v>
      </c>
      <c r="K64" s="32">
        <v>39757.5</v>
      </c>
    </row>
    <row r="65" spans="1:11" ht="40.5" x14ac:dyDescent="0.35">
      <c r="A65" s="30" t="s">
        <v>13</v>
      </c>
      <c r="B65" s="30" t="s">
        <v>14</v>
      </c>
      <c r="C65" s="30">
        <v>231101</v>
      </c>
      <c r="D65" s="30" t="s">
        <v>15</v>
      </c>
      <c r="E65" s="30" t="s">
        <v>574</v>
      </c>
      <c r="F65" s="31">
        <v>45166</v>
      </c>
      <c r="G65" s="31">
        <v>45720</v>
      </c>
      <c r="H65" s="30" t="s">
        <v>17</v>
      </c>
      <c r="I65" s="32">
        <f t="shared" si="1"/>
        <v>1950</v>
      </c>
      <c r="J65" s="32">
        <v>97.5</v>
      </c>
      <c r="K65" s="32">
        <v>1852.5</v>
      </c>
    </row>
    <row r="66" spans="1:11" ht="40.5" x14ac:dyDescent="0.35">
      <c r="A66" s="30" t="s">
        <v>13</v>
      </c>
      <c r="B66" s="30" t="s">
        <v>14</v>
      </c>
      <c r="C66" s="30">
        <v>231101</v>
      </c>
      <c r="D66" s="30" t="s">
        <v>15</v>
      </c>
      <c r="E66" s="30" t="s">
        <v>575</v>
      </c>
      <c r="F66" s="31">
        <v>45159</v>
      </c>
      <c r="G66" s="31">
        <v>45720</v>
      </c>
      <c r="H66" s="30" t="s">
        <v>17</v>
      </c>
      <c r="I66" s="32">
        <f t="shared" si="1"/>
        <v>41850</v>
      </c>
      <c r="J66" s="32">
        <v>2092.5</v>
      </c>
      <c r="K66" s="32">
        <v>39757.5</v>
      </c>
    </row>
    <row r="67" spans="1:11" ht="40.5" x14ac:dyDescent="0.35">
      <c r="A67" s="30" t="s">
        <v>13</v>
      </c>
      <c r="B67" s="30" t="s">
        <v>14</v>
      </c>
      <c r="C67" s="30">
        <v>231101</v>
      </c>
      <c r="D67" s="30" t="s">
        <v>15</v>
      </c>
      <c r="E67" s="30" t="s">
        <v>576</v>
      </c>
      <c r="F67" s="31">
        <v>45127</v>
      </c>
      <c r="G67" s="31">
        <v>45720</v>
      </c>
      <c r="H67" s="30" t="s">
        <v>17</v>
      </c>
      <c r="I67" s="32">
        <f t="shared" si="1"/>
        <v>14475</v>
      </c>
      <c r="J67" s="32">
        <v>723.75</v>
      </c>
      <c r="K67" s="32">
        <v>13751.25</v>
      </c>
    </row>
    <row r="68" spans="1:11" ht="40.5" x14ac:dyDescent="0.35">
      <c r="A68" s="30" t="s">
        <v>13</v>
      </c>
      <c r="B68" s="30" t="s">
        <v>14</v>
      </c>
      <c r="C68" s="30">
        <v>231101</v>
      </c>
      <c r="D68" s="30" t="s">
        <v>15</v>
      </c>
      <c r="E68" s="30" t="s">
        <v>779</v>
      </c>
      <c r="F68" s="31">
        <v>45145</v>
      </c>
      <c r="G68" s="31">
        <v>45720</v>
      </c>
      <c r="H68" s="30" t="s">
        <v>17</v>
      </c>
      <c r="I68" s="32">
        <f t="shared" si="1"/>
        <v>37155</v>
      </c>
      <c r="J68" s="32">
        <v>1587.75</v>
      </c>
      <c r="K68" s="32">
        <v>35567.25</v>
      </c>
    </row>
    <row r="69" spans="1:11" ht="40.5" x14ac:dyDescent="0.35">
      <c r="A69" s="30" t="s">
        <v>13</v>
      </c>
      <c r="B69" s="30" t="s">
        <v>14</v>
      </c>
      <c r="C69" s="30">
        <v>231101</v>
      </c>
      <c r="D69" s="30" t="s">
        <v>15</v>
      </c>
      <c r="E69" s="30" t="s">
        <v>780</v>
      </c>
      <c r="F69" s="31">
        <v>45108</v>
      </c>
      <c r="G69" s="31">
        <v>45720</v>
      </c>
      <c r="H69" s="30" t="s">
        <v>17</v>
      </c>
      <c r="I69" s="32">
        <f t="shared" si="1"/>
        <v>1950</v>
      </c>
      <c r="J69" s="32">
        <v>97.5</v>
      </c>
      <c r="K69" s="32">
        <v>1852.5</v>
      </c>
    </row>
    <row r="70" spans="1:11" ht="40.5" x14ac:dyDescent="0.35">
      <c r="A70" s="30" t="s">
        <v>13</v>
      </c>
      <c r="B70" s="30" t="s">
        <v>14</v>
      </c>
      <c r="C70" s="30">
        <v>231101</v>
      </c>
      <c r="D70" s="30" t="s">
        <v>15</v>
      </c>
      <c r="E70" s="30" t="s">
        <v>781</v>
      </c>
      <c r="F70" s="31">
        <v>45131</v>
      </c>
      <c r="G70" s="31">
        <v>45721</v>
      </c>
      <c r="H70" s="30" t="s">
        <v>17</v>
      </c>
      <c r="I70" s="32">
        <f t="shared" si="1"/>
        <v>41850</v>
      </c>
      <c r="J70" s="32">
        <v>2092.5</v>
      </c>
      <c r="K70" s="32">
        <v>39757.5</v>
      </c>
    </row>
    <row r="71" spans="1:11" ht="40.5" x14ac:dyDescent="0.35">
      <c r="A71" s="30" t="s">
        <v>13</v>
      </c>
      <c r="B71" s="30" t="s">
        <v>14</v>
      </c>
      <c r="C71" s="30">
        <v>231101</v>
      </c>
      <c r="D71" s="30" t="s">
        <v>15</v>
      </c>
      <c r="E71" s="30" t="s">
        <v>782</v>
      </c>
      <c r="F71" s="31">
        <v>45141</v>
      </c>
      <c r="G71" s="31">
        <v>45721</v>
      </c>
      <c r="H71" s="30" t="s">
        <v>17</v>
      </c>
      <c r="I71" s="32">
        <f t="shared" si="1"/>
        <v>3945</v>
      </c>
      <c r="J71" s="32">
        <v>197.25</v>
      </c>
      <c r="K71" s="32">
        <v>3747.75</v>
      </c>
    </row>
    <row r="72" spans="1:11" ht="40.5" x14ac:dyDescent="0.35">
      <c r="A72" s="30" t="s">
        <v>13</v>
      </c>
      <c r="B72" s="30" t="s">
        <v>14</v>
      </c>
      <c r="C72" s="30">
        <v>231101</v>
      </c>
      <c r="D72" s="30" t="s">
        <v>15</v>
      </c>
      <c r="E72" s="30" t="s">
        <v>783</v>
      </c>
      <c r="F72" s="31">
        <v>45148</v>
      </c>
      <c r="G72" s="31">
        <v>45721</v>
      </c>
      <c r="H72" s="30" t="s">
        <v>17</v>
      </c>
      <c r="I72" s="32">
        <f t="shared" si="1"/>
        <v>2970</v>
      </c>
      <c r="J72" s="32">
        <v>148.5</v>
      </c>
      <c r="K72" s="32">
        <v>2821.5</v>
      </c>
    </row>
    <row r="73" spans="1:11" ht="40.5" x14ac:dyDescent="0.35">
      <c r="A73" s="30" t="s">
        <v>13</v>
      </c>
      <c r="B73" s="30" t="s">
        <v>14</v>
      </c>
      <c r="C73" s="30">
        <v>231101</v>
      </c>
      <c r="D73" s="30" t="s">
        <v>15</v>
      </c>
      <c r="E73" s="30" t="s">
        <v>784</v>
      </c>
      <c r="F73" s="31">
        <v>45146</v>
      </c>
      <c r="G73" s="31">
        <v>45721</v>
      </c>
      <c r="H73" s="30" t="s">
        <v>17</v>
      </c>
      <c r="I73" s="32">
        <f t="shared" ref="I73:I91" si="2">+J73+K73</f>
        <v>6750</v>
      </c>
      <c r="J73" s="32">
        <v>337.5</v>
      </c>
      <c r="K73" s="32">
        <v>6412.5</v>
      </c>
    </row>
    <row r="74" spans="1:11" ht="40.5" x14ac:dyDescent="0.35">
      <c r="A74" s="30" t="s">
        <v>13</v>
      </c>
      <c r="B74" s="30" t="s">
        <v>14</v>
      </c>
      <c r="C74" s="30">
        <v>231101</v>
      </c>
      <c r="D74" s="30" t="s">
        <v>15</v>
      </c>
      <c r="E74" s="30" t="s">
        <v>785</v>
      </c>
      <c r="F74" s="31">
        <v>45174</v>
      </c>
      <c r="G74" s="31">
        <v>45721</v>
      </c>
      <c r="H74" s="30" t="s">
        <v>17</v>
      </c>
      <c r="I74" s="32">
        <f t="shared" si="2"/>
        <v>2600</v>
      </c>
      <c r="J74" s="32">
        <v>130</v>
      </c>
      <c r="K74" s="32">
        <v>2470</v>
      </c>
    </row>
    <row r="75" spans="1:11" ht="40.5" x14ac:dyDescent="0.35">
      <c r="A75" s="30" t="s">
        <v>13</v>
      </c>
      <c r="B75" s="30" t="s">
        <v>14</v>
      </c>
      <c r="C75" s="30">
        <v>231101</v>
      </c>
      <c r="D75" s="30" t="s">
        <v>15</v>
      </c>
      <c r="E75" s="30" t="s">
        <v>786</v>
      </c>
      <c r="F75" s="31">
        <v>45163</v>
      </c>
      <c r="G75" s="31">
        <v>45721</v>
      </c>
      <c r="H75" s="30" t="s">
        <v>17</v>
      </c>
      <c r="I75" s="32">
        <f t="shared" si="2"/>
        <v>16100</v>
      </c>
      <c r="J75" s="32">
        <v>805</v>
      </c>
      <c r="K75" s="32">
        <v>15295</v>
      </c>
    </row>
    <row r="76" spans="1:11" ht="40.5" x14ac:dyDescent="0.35">
      <c r="A76" s="30" t="s">
        <v>13</v>
      </c>
      <c r="B76" s="30" t="s">
        <v>14</v>
      </c>
      <c r="C76" s="30">
        <v>231101</v>
      </c>
      <c r="D76" s="30" t="s">
        <v>15</v>
      </c>
      <c r="E76" s="30" t="s">
        <v>787</v>
      </c>
      <c r="F76" s="31">
        <v>45155</v>
      </c>
      <c r="G76" s="31">
        <v>45721</v>
      </c>
      <c r="H76" s="30" t="s">
        <v>17</v>
      </c>
      <c r="I76" s="32">
        <f t="shared" si="2"/>
        <v>10555</v>
      </c>
      <c r="J76" s="32">
        <v>527.75</v>
      </c>
      <c r="K76" s="32">
        <v>10027.25</v>
      </c>
    </row>
    <row r="77" spans="1:11" ht="40.5" x14ac:dyDescent="0.35">
      <c r="A77" s="30" t="s">
        <v>13</v>
      </c>
      <c r="B77" s="30" t="s">
        <v>14</v>
      </c>
      <c r="C77" s="30">
        <v>231101</v>
      </c>
      <c r="D77" s="30" t="s">
        <v>15</v>
      </c>
      <c r="E77" s="30" t="s">
        <v>788</v>
      </c>
      <c r="F77" s="31">
        <v>45159</v>
      </c>
      <c r="G77" s="31">
        <v>45721</v>
      </c>
      <c r="H77" s="30" t="s">
        <v>17</v>
      </c>
      <c r="I77" s="32">
        <f t="shared" si="2"/>
        <v>23760</v>
      </c>
      <c r="J77" s="32">
        <v>1188</v>
      </c>
      <c r="K77" s="32">
        <v>22572</v>
      </c>
    </row>
    <row r="78" spans="1:11" ht="40.5" x14ac:dyDescent="0.35">
      <c r="A78" s="30" t="s">
        <v>13</v>
      </c>
      <c r="B78" s="30" t="s">
        <v>14</v>
      </c>
      <c r="C78" s="30">
        <v>231101</v>
      </c>
      <c r="D78" s="30" t="s">
        <v>15</v>
      </c>
      <c r="E78" s="30" t="s">
        <v>789</v>
      </c>
      <c r="F78" s="31">
        <v>45146</v>
      </c>
      <c r="G78" s="31">
        <v>45721</v>
      </c>
      <c r="H78" s="30" t="s">
        <v>17</v>
      </c>
      <c r="I78" s="32">
        <f t="shared" si="2"/>
        <v>23760</v>
      </c>
      <c r="J78" s="32">
        <v>1188</v>
      </c>
      <c r="K78" s="32">
        <v>22572</v>
      </c>
    </row>
    <row r="79" spans="1:11" ht="40.5" x14ac:dyDescent="0.35">
      <c r="A79" s="30" t="s">
        <v>13</v>
      </c>
      <c r="B79" s="30" t="s">
        <v>14</v>
      </c>
      <c r="C79" s="30">
        <v>231101</v>
      </c>
      <c r="D79" s="30" t="s">
        <v>15</v>
      </c>
      <c r="E79" s="30" t="s">
        <v>790</v>
      </c>
      <c r="F79" s="31">
        <v>45125</v>
      </c>
      <c r="G79" s="31">
        <v>45721</v>
      </c>
      <c r="H79" s="30" t="s">
        <v>17</v>
      </c>
      <c r="I79" s="32">
        <f t="shared" si="2"/>
        <v>12150</v>
      </c>
      <c r="J79" s="32">
        <v>607.5</v>
      </c>
      <c r="K79" s="32">
        <v>11542.5</v>
      </c>
    </row>
    <row r="80" spans="1:11" ht="40.5" x14ac:dyDescent="0.35">
      <c r="A80" s="30" t="s">
        <v>13</v>
      </c>
      <c r="B80" s="30" t="s">
        <v>14</v>
      </c>
      <c r="C80" s="30">
        <v>231101</v>
      </c>
      <c r="D80" s="30" t="s">
        <v>15</v>
      </c>
      <c r="E80" s="30" t="s">
        <v>791</v>
      </c>
      <c r="F80" s="31">
        <v>45153</v>
      </c>
      <c r="G80" s="31">
        <v>45721</v>
      </c>
      <c r="H80" s="30" t="s">
        <v>17</v>
      </c>
      <c r="I80" s="32">
        <f t="shared" si="2"/>
        <v>13500</v>
      </c>
      <c r="J80" s="32">
        <v>675</v>
      </c>
      <c r="K80" s="32">
        <v>12825</v>
      </c>
    </row>
    <row r="81" spans="1:11" ht="40.5" x14ac:dyDescent="0.35">
      <c r="A81" s="30" t="s">
        <v>13</v>
      </c>
      <c r="B81" s="30" t="s">
        <v>14</v>
      </c>
      <c r="C81" s="30">
        <v>231101</v>
      </c>
      <c r="D81" s="30" t="s">
        <v>15</v>
      </c>
      <c r="E81" s="30" t="s">
        <v>792</v>
      </c>
      <c r="F81" s="31">
        <v>45147</v>
      </c>
      <c r="G81" s="31">
        <v>45721</v>
      </c>
      <c r="H81" s="30" t="s">
        <v>17</v>
      </c>
      <c r="I81" s="32">
        <f t="shared" si="2"/>
        <v>13500</v>
      </c>
      <c r="J81" s="32">
        <v>675</v>
      </c>
      <c r="K81" s="32">
        <v>12825</v>
      </c>
    </row>
    <row r="82" spans="1:11" ht="40.5" x14ac:dyDescent="0.35">
      <c r="A82" s="30" t="s">
        <v>13</v>
      </c>
      <c r="B82" s="30" t="s">
        <v>14</v>
      </c>
      <c r="C82" s="30">
        <v>231101</v>
      </c>
      <c r="D82" s="30" t="s">
        <v>15</v>
      </c>
      <c r="E82" s="30" t="s">
        <v>793</v>
      </c>
      <c r="F82" s="31">
        <v>45140</v>
      </c>
      <c r="G82" s="31">
        <v>45721</v>
      </c>
      <c r="H82" s="30" t="s">
        <v>17</v>
      </c>
      <c r="I82" s="32">
        <f t="shared" si="2"/>
        <v>13500</v>
      </c>
      <c r="J82" s="32">
        <v>675</v>
      </c>
      <c r="K82" s="32">
        <v>12825</v>
      </c>
    </row>
    <row r="83" spans="1:11" ht="40.5" x14ac:dyDescent="0.35">
      <c r="A83" s="30" t="s">
        <v>13</v>
      </c>
      <c r="B83" s="30" t="s">
        <v>14</v>
      </c>
      <c r="C83" s="30">
        <v>231101</v>
      </c>
      <c r="D83" s="30" t="s">
        <v>15</v>
      </c>
      <c r="E83" s="30" t="s">
        <v>794</v>
      </c>
      <c r="F83" s="31">
        <v>45162</v>
      </c>
      <c r="G83" s="31">
        <v>45721</v>
      </c>
      <c r="H83" s="30" t="s">
        <v>17</v>
      </c>
      <c r="I83" s="32">
        <f t="shared" si="2"/>
        <v>1820</v>
      </c>
      <c r="J83" s="32">
        <v>91</v>
      </c>
      <c r="K83" s="32">
        <v>1729</v>
      </c>
    </row>
    <row r="84" spans="1:11" ht="40.5" x14ac:dyDescent="0.35">
      <c r="A84" s="30" t="s">
        <v>13</v>
      </c>
      <c r="B84" s="30" t="s">
        <v>14</v>
      </c>
      <c r="C84" s="30">
        <v>231101</v>
      </c>
      <c r="D84" s="30" t="s">
        <v>15</v>
      </c>
      <c r="E84" s="30" t="s">
        <v>795</v>
      </c>
      <c r="F84" s="31">
        <v>45162</v>
      </c>
      <c r="G84" s="31">
        <v>45721</v>
      </c>
      <c r="H84" s="30" t="s">
        <v>17</v>
      </c>
      <c r="I84" s="32">
        <f t="shared" si="2"/>
        <v>715</v>
      </c>
      <c r="J84" s="32">
        <v>35.75</v>
      </c>
      <c r="K84" s="32">
        <v>679.25</v>
      </c>
    </row>
    <row r="85" spans="1:11" ht="40.5" x14ac:dyDescent="0.35">
      <c r="A85" s="30" t="s">
        <v>13</v>
      </c>
      <c r="B85" s="30" t="s">
        <v>14</v>
      </c>
      <c r="C85" s="30">
        <v>231101</v>
      </c>
      <c r="D85" s="30" t="s">
        <v>15</v>
      </c>
      <c r="E85" s="30" t="s">
        <v>796</v>
      </c>
      <c r="F85" s="31">
        <v>45163</v>
      </c>
      <c r="G85" s="31">
        <v>45721</v>
      </c>
      <c r="H85" s="30" t="s">
        <v>17</v>
      </c>
      <c r="I85" s="32">
        <f t="shared" si="2"/>
        <v>13500</v>
      </c>
      <c r="J85" s="32">
        <v>675</v>
      </c>
      <c r="K85" s="32">
        <v>12825</v>
      </c>
    </row>
    <row r="86" spans="1:11" ht="40.5" x14ac:dyDescent="0.35">
      <c r="A86" s="30" t="s">
        <v>13</v>
      </c>
      <c r="B86" s="30" t="s">
        <v>14</v>
      </c>
      <c r="C86" s="30">
        <v>231101</v>
      </c>
      <c r="D86" s="30" t="s">
        <v>15</v>
      </c>
      <c r="E86" s="30" t="s">
        <v>797</v>
      </c>
      <c r="F86" s="31">
        <v>45146</v>
      </c>
      <c r="G86" s="31">
        <v>45721</v>
      </c>
      <c r="H86" s="30" t="s">
        <v>17</v>
      </c>
      <c r="I86" s="32">
        <f t="shared" si="2"/>
        <v>6750</v>
      </c>
      <c r="J86" s="32">
        <v>337.5</v>
      </c>
      <c r="K86" s="32">
        <v>6412.5</v>
      </c>
    </row>
    <row r="87" spans="1:11" ht="40.5" x14ac:dyDescent="0.35">
      <c r="A87" s="30" t="s">
        <v>13</v>
      </c>
      <c r="B87" s="30" t="s">
        <v>14</v>
      </c>
      <c r="C87" s="30">
        <v>231101</v>
      </c>
      <c r="D87" s="30" t="s">
        <v>15</v>
      </c>
      <c r="E87" s="30" t="s">
        <v>798</v>
      </c>
      <c r="F87" s="31">
        <v>45260</v>
      </c>
      <c r="G87" s="31">
        <v>45721</v>
      </c>
      <c r="H87" s="30" t="s">
        <v>17</v>
      </c>
      <c r="I87" s="32">
        <f t="shared" si="2"/>
        <v>41930</v>
      </c>
      <c r="J87" s="32">
        <v>2096.5</v>
      </c>
      <c r="K87" s="32">
        <v>39833.5</v>
      </c>
    </row>
    <row r="88" spans="1:11" ht="40.5" x14ac:dyDescent="0.35">
      <c r="A88" s="30" t="s">
        <v>13</v>
      </c>
      <c r="B88" s="30" t="s">
        <v>14</v>
      </c>
      <c r="C88" s="30">
        <v>231101</v>
      </c>
      <c r="D88" s="30" t="s">
        <v>15</v>
      </c>
      <c r="E88" s="30" t="s">
        <v>799</v>
      </c>
      <c r="F88" s="31">
        <v>45152</v>
      </c>
      <c r="G88" s="31">
        <v>45721</v>
      </c>
      <c r="H88" s="30" t="s">
        <v>17</v>
      </c>
      <c r="I88" s="32">
        <f t="shared" si="2"/>
        <v>2925</v>
      </c>
      <c r="J88" s="32">
        <v>146.25</v>
      </c>
      <c r="K88" s="32">
        <v>2778.75</v>
      </c>
    </row>
    <row r="89" spans="1:11" ht="40.5" x14ac:dyDescent="0.35">
      <c r="A89" s="30" t="s">
        <v>13</v>
      </c>
      <c r="B89" s="30" t="s">
        <v>14</v>
      </c>
      <c r="C89" s="30">
        <v>231101</v>
      </c>
      <c r="D89" s="30" t="s">
        <v>15</v>
      </c>
      <c r="E89" s="30" t="s">
        <v>800</v>
      </c>
      <c r="F89" s="31">
        <v>45163</v>
      </c>
      <c r="G89" s="31">
        <v>45721</v>
      </c>
      <c r="H89" s="30" t="s">
        <v>17</v>
      </c>
      <c r="I89" s="32">
        <f t="shared" si="2"/>
        <v>6750</v>
      </c>
      <c r="J89" s="32">
        <v>337.5</v>
      </c>
      <c r="K89" s="32">
        <v>6412.5</v>
      </c>
    </row>
    <row r="90" spans="1:11" ht="40.5" x14ac:dyDescent="0.35">
      <c r="A90" s="30" t="s">
        <v>13</v>
      </c>
      <c r="B90" s="30" t="s">
        <v>14</v>
      </c>
      <c r="C90" s="30">
        <v>231101</v>
      </c>
      <c r="D90" s="30" t="s">
        <v>15</v>
      </c>
      <c r="E90" s="30" t="s">
        <v>801</v>
      </c>
      <c r="F90" s="31">
        <v>45085</v>
      </c>
      <c r="G90" s="31">
        <v>45721</v>
      </c>
      <c r="H90" s="30" t="s">
        <v>17</v>
      </c>
      <c r="I90" s="32">
        <f t="shared" si="2"/>
        <v>27000</v>
      </c>
      <c r="J90" s="32">
        <v>1350</v>
      </c>
      <c r="K90" s="32">
        <v>25650</v>
      </c>
    </row>
    <row r="91" spans="1:11" ht="40.5" x14ac:dyDescent="0.35">
      <c r="A91" s="30" t="s">
        <v>13</v>
      </c>
      <c r="B91" s="30" t="s">
        <v>14</v>
      </c>
      <c r="C91" s="30">
        <v>231101</v>
      </c>
      <c r="D91" s="30" t="s">
        <v>15</v>
      </c>
      <c r="E91" s="30" t="s">
        <v>802</v>
      </c>
      <c r="F91" s="31">
        <v>45062</v>
      </c>
      <c r="G91" s="31">
        <v>45747</v>
      </c>
      <c r="H91" s="30" t="s">
        <v>17</v>
      </c>
      <c r="I91" s="32">
        <f t="shared" si="2"/>
        <v>5350</v>
      </c>
      <c r="J91" s="32">
        <v>267.5</v>
      </c>
      <c r="K91" s="32">
        <v>5082.5</v>
      </c>
    </row>
    <row r="92" spans="1:11" ht="40.5" x14ac:dyDescent="0.35">
      <c r="A92" s="30" t="s">
        <v>61</v>
      </c>
      <c r="B92" s="30" t="s">
        <v>62</v>
      </c>
      <c r="C92" s="30" t="s">
        <v>63</v>
      </c>
      <c r="D92" s="30" t="s">
        <v>64</v>
      </c>
      <c r="E92" s="30" t="s">
        <v>65</v>
      </c>
      <c r="F92" s="31">
        <v>45009</v>
      </c>
      <c r="G92" s="31">
        <v>45070</v>
      </c>
      <c r="H92" s="30" t="s">
        <v>66</v>
      </c>
      <c r="I92" s="32">
        <f t="shared" ref="I92:I123" si="3">K92+J92</f>
        <v>44721.04</v>
      </c>
      <c r="J92" s="32">
        <v>1894.96</v>
      </c>
      <c r="K92" s="32">
        <v>42826.080000000002</v>
      </c>
    </row>
    <row r="93" spans="1:11" ht="40.5" x14ac:dyDescent="0.35">
      <c r="A93" s="30" t="s">
        <v>67</v>
      </c>
      <c r="B93" s="30" t="s">
        <v>68</v>
      </c>
      <c r="C93" s="30">
        <v>224401</v>
      </c>
      <c r="D93" s="30" t="s">
        <v>329</v>
      </c>
      <c r="E93" s="30" t="s">
        <v>803</v>
      </c>
      <c r="F93" s="31">
        <v>45621</v>
      </c>
      <c r="G93" s="31">
        <v>45730</v>
      </c>
      <c r="H93" s="30" t="s">
        <v>330</v>
      </c>
      <c r="I93" s="32">
        <f t="shared" si="3"/>
        <v>45000</v>
      </c>
      <c r="J93" s="32">
        <v>1906.78</v>
      </c>
      <c r="K93" s="32">
        <v>43093.22</v>
      </c>
    </row>
    <row r="94" spans="1:11" ht="40.5" x14ac:dyDescent="0.35">
      <c r="A94" s="30" t="s">
        <v>69</v>
      </c>
      <c r="B94" s="30" t="s">
        <v>70</v>
      </c>
      <c r="C94" s="30">
        <v>231101</v>
      </c>
      <c r="D94" s="30" t="s">
        <v>15</v>
      </c>
      <c r="E94" s="30" t="s">
        <v>833</v>
      </c>
      <c r="F94" s="31">
        <v>45692</v>
      </c>
      <c r="G94" s="31">
        <v>45722</v>
      </c>
      <c r="H94" s="30" t="s">
        <v>331</v>
      </c>
      <c r="I94" s="32">
        <f t="shared" si="3"/>
        <v>40595</v>
      </c>
      <c r="J94" s="32">
        <v>0</v>
      </c>
      <c r="K94" s="32">
        <v>40595</v>
      </c>
    </row>
    <row r="95" spans="1:11" ht="40.5" x14ac:dyDescent="0.35">
      <c r="A95" s="30" t="s">
        <v>69</v>
      </c>
      <c r="B95" s="30" t="s">
        <v>70</v>
      </c>
      <c r="C95" s="30">
        <v>231101</v>
      </c>
      <c r="D95" s="30" t="s">
        <v>15</v>
      </c>
      <c r="E95" s="30" t="s">
        <v>832</v>
      </c>
      <c r="F95" s="31">
        <v>45693</v>
      </c>
      <c r="G95" s="31">
        <v>45722</v>
      </c>
      <c r="H95" s="30" t="s">
        <v>331</v>
      </c>
      <c r="I95" s="32">
        <f t="shared" si="3"/>
        <v>11031.73</v>
      </c>
      <c r="J95" s="32">
        <v>477.39</v>
      </c>
      <c r="K95" s="32">
        <v>10554.34</v>
      </c>
    </row>
    <row r="96" spans="1:11" ht="40.5" x14ac:dyDescent="0.35">
      <c r="A96" s="30" t="s">
        <v>69</v>
      </c>
      <c r="B96" s="30" t="s">
        <v>70</v>
      </c>
      <c r="C96" s="30">
        <v>231101</v>
      </c>
      <c r="D96" s="30" t="s">
        <v>15</v>
      </c>
      <c r="E96" s="30" t="s">
        <v>831</v>
      </c>
      <c r="F96" s="31">
        <v>45693</v>
      </c>
      <c r="G96" s="31">
        <v>45722</v>
      </c>
      <c r="H96" s="30" t="s">
        <v>331</v>
      </c>
      <c r="I96" s="32">
        <f t="shared" si="3"/>
        <v>4024.45</v>
      </c>
      <c r="J96" s="32">
        <v>193.22</v>
      </c>
      <c r="K96" s="32">
        <v>3831.23</v>
      </c>
    </row>
    <row r="97" spans="1:11" ht="40.5" x14ac:dyDescent="0.35">
      <c r="A97" s="30" t="s">
        <v>69</v>
      </c>
      <c r="B97" s="30" t="s">
        <v>70</v>
      </c>
      <c r="C97" s="30">
        <v>231101</v>
      </c>
      <c r="D97" s="30" t="s">
        <v>15</v>
      </c>
      <c r="E97" s="30" t="s">
        <v>830</v>
      </c>
      <c r="F97" s="31">
        <v>45699</v>
      </c>
      <c r="G97" s="31">
        <v>45722</v>
      </c>
      <c r="H97" s="30" t="s">
        <v>331</v>
      </c>
      <c r="I97" s="32">
        <f t="shared" si="3"/>
        <v>23571.99</v>
      </c>
      <c r="J97" s="32">
        <v>1078.3599999999999</v>
      </c>
      <c r="K97" s="32">
        <v>22493.63</v>
      </c>
    </row>
    <row r="98" spans="1:11" ht="40.5" x14ac:dyDescent="0.35">
      <c r="A98" s="30" t="s">
        <v>69</v>
      </c>
      <c r="B98" s="30" t="s">
        <v>70</v>
      </c>
      <c r="C98" s="30">
        <v>231101</v>
      </c>
      <c r="D98" s="30" t="s">
        <v>15</v>
      </c>
      <c r="E98" s="30" t="s">
        <v>829</v>
      </c>
      <c r="F98" s="31">
        <v>45702</v>
      </c>
      <c r="G98" s="31">
        <v>45722</v>
      </c>
      <c r="H98" s="30" t="s">
        <v>331</v>
      </c>
      <c r="I98" s="32">
        <f t="shared" si="3"/>
        <v>23835.77</v>
      </c>
      <c r="J98" s="32">
        <v>1037.19</v>
      </c>
      <c r="K98" s="32">
        <v>22798.58</v>
      </c>
    </row>
    <row r="99" spans="1:11" ht="40.5" x14ac:dyDescent="0.35">
      <c r="A99" s="30" t="s">
        <v>69</v>
      </c>
      <c r="B99" s="30" t="s">
        <v>70</v>
      </c>
      <c r="C99" s="30">
        <v>231101</v>
      </c>
      <c r="D99" s="30" t="s">
        <v>15</v>
      </c>
      <c r="E99" s="30" t="s">
        <v>828</v>
      </c>
      <c r="F99" s="31">
        <v>45706</v>
      </c>
      <c r="G99" s="31">
        <v>45733</v>
      </c>
      <c r="H99" s="30" t="s">
        <v>331</v>
      </c>
      <c r="I99" s="32">
        <f t="shared" si="3"/>
        <v>8105.65</v>
      </c>
      <c r="J99" s="32">
        <v>374.96</v>
      </c>
      <c r="K99" s="32">
        <v>7730.69</v>
      </c>
    </row>
    <row r="100" spans="1:11" ht="40.5" x14ac:dyDescent="0.35">
      <c r="A100" s="30" t="s">
        <v>69</v>
      </c>
      <c r="B100" s="30" t="s">
        <v>70</v>
      </c>
      <c r="C100" s="30">
        <v>231101</v>
      </c>
      <c r="D100" s="30" t="s">
        <v>15</v>
      </c>
      <c r="E100" s="30" t="s">
        <v>827</v>
      </c>
      <c r="F100" s="31">
        <v>45713</v>
      </c>
      <c r="G100" s="31">
        <v>45733</v>
      </c>
      <c r="H100" s="30" t="s">
        <v>331</v>
      </c>
      <c r="I100" s="32">
        <f t="shared" si="3"/>
        <v>15551.7</v>
      </c>
      <c r="J100" s="32">
        <v>729.6</v>
      </c>
      <c r="K100" s="32">
        <v>14822.1</v>
      </c>
    </row>
    <row r="101" spans="1:11" ht="40.5" x14ac:dyDescent="0.35">
      <c r="A101" s="30" t="s">
        <v>69</v>
      </c>
      <c r="B101" s="30" t="s">
        <v>70</v>
      </c>
      <c r="C101" s="30">
        <v>231101</v>
      </c>
      <c r="D101" s="30" t="s">
        <v>15</v>
      </c>
      <c r="E101" s="30" t="s">
        <v>826</v>
      </c>
      <c r="F101" s="31">
        <v>45707</v>
      </c>
      <c r="G101" s="31">
        <v>45733</v>
      </c>
      <c r="H101" s="30" t="s">
        <v>331</v>
      </c>
      <c r="I101" s="32">
        <f t="shared" si="3"/>
        <v>14336.22</v>
      </c>
      <c r="J101" s="32">
        <v>635.88</v>
      </c>
      <c r="K101" s="32">
        <v>13700.34</v>
      </c>
    </row>
    <row r="102" spans="1:11" ht="40.5" x14ac:dyDescent="0.35">
      <c r="A102" s="30" t="s">
        <v>69</v>
      </c>
      <c r="B102" s="30" t="s">
        <v>70</v>
      </c>
      <c r="C102" s="30">
        <v>231101</v>
      </c>
      <c r="D102" s="30" t="s">
        <v>15</v>
      </c>
      <c r="E102" s="30" t="s">
        <v>825</v>
      </c>
      <c r="F102" s="31">
        <v>45707</v>
      </c>
      <c r="G102" s="31">
        <v>45733</v>
      </c>
      <c r="H102" s="30" t="s">
        <v>331</v>
      </c>
      <c r="I102" s="32">
        <f t="shared" si="3"/>
        <v>5291.1600000000008</v>
      </c>
      <c r="J102" s="32">
        <v>264.56</v>
      </c>
      <c r="K102" s="32">
        <v>5026.6000000000004</v>
      </c>
    </row>
    <row r="103" spans="1:11" s="13" customFormat="1" ht="40.5" x14ac:dyDescent="0.35">
      <c r="A103" s="30" t="s">
        <v>325</v>
      </c>
      <c r="B103" s="30" t="s">
        <v>324</v>
      </c>
      <c r="C103" s="30">
        <v>228702</v>
      </c>
      <c r="D103" s="30" t="s">
        <v>332</v>
      </c>
      <c r="E103" s="30" t="s">
        <v>824</v>
      </c>
      <c r="F103" s="31">
        <v>45734</v>
      </c>
      <c r="G103" s="31">
        <v>45743</v>
      </c>
      <c r="H103" s="30" t="s">
        <v>333</v>
      </c>
      <c r="I103" s="32">
        <f t="shared" si="3"/>
        <v>118000</v>
      </c>
      <c r="J103" s="32">
        <v>28000</v>
      </c>
      <c r="K103" s="32">
        <v>90000</v>
      </c>
    </row>
    <row r="104" spans="1:11" ht="40.5" x14ac:dyDescent="0.35">
      <c r="A104" s="30" t="s">
        <v>71</v>
      </c>
      <c r="B104" s="30" t="s">
        <v>72</v>
      </c>
      <c r="C104" s="30">
        <v>222103</v>
      </c>
      <c r="D104" s="30" t="s">
        <v>334</v>
      </c>
      <c r="E104" s="30" t="s">
        <v>834</v>
      </c>
      <c r="F104" s="31">
        <v>45719</v>
      </c>
      <c r="G104" s="31">
        <v>45747</v>
      </c>
      <c r="H104" s="30" t="s">
        <v>335</v>
      </c>
      <c r="I104" s="32">
        <f t="shared" si="3"/>
        <v>35400</v>
      </c>
      <c r="J104" s="32">
        <v>0</v>
      </c>
      <c r="K104" s="32">
        <v>35400</v>
      </c>
    </row>
    <row r="105" spans="1:11" ht="40.5" x14ac:dyDescent="0.35">
      <c r="A105" s="30" t="s">
        <v>73</v>
      </c>
      <c r="B105" s="30" t="s">
        <v>74</v>
      </c>
      <c r="C105" s="30">
        <v>222103</v>
      </c>
      <c r="D105" s="30" t="s">
        <v>334</v>
      </c>
      <c r="E105" s="30" t="s">
        <v>823</v>
      </c>
      <c r="F105" s="31">
        <v>45723</v>
      </c>
      <c r="G105" s="31">
        <v>45747</v>
      </c>
      <c r="H105" s="30" t="s">
        <v>336</v>
      </c>
      <c r="I105" s="32">
        <f t="shared" si="3"/>
        <v>68021.100000000006</v>
      </c>
      <c r="J105" s="32">
        <v>0</v>
      </c>
      <c r="K105" s="32">
        <v>68021.100000000006</v>
      </c>
    </row>
    <row r="106" spans="1:11" ht="40.5" x14ac:dyDescent="0.35">
      <c r="A106" s="30" t="s">
        <v>73</v>
      </c>
      <c r="B106" s="30" t="s">
        <v>74</v>
      </c>
      <c r="C106" s="30">
        <v>222103</v>
      </c>
      <c r="D106" s="30" t="s">
        <v>334</v>
      </c>
      <c r="E106" s="30" t="s">
        <v>822</v>
      </c>
      <c r="F106" s="31">
        <v>45723</v>
      </c>
      <c r="G106" s="31">
        <v>45747</v>
      </c>
      <c r="H106" s="30" t="s">
        <v>561</v>
      </c>
      <c r="I106" s="32">
        <f t="shared" si="3"/>
        <v>56870.1</v>
      </c>
      <c r="J106" s="32">
        <v>0</v>
      </c>
      <c r="K106" s="32">
        <v>56870.1</v>
      </c>
    </row>
    <row r="107" spans="1:11" ht="40.5" x14ac:dyDescent="0.35">
      <c r="A107" s="30" t="s">
        <v>323</v>
      </c>
      <c r="B107" s="30" t="s">
        <v>322</v>
      </c>
      <c r="C107" s="30">
        <v>228702</v>
      </c>
      <c r="D107" s="30" t="s">
        <v>332</v>
      </c>
      <c r="E107" s="30" t="s">
        <v>821</v>
      </c>
      <c r="F107" s="31">
        <v>45736</v>
      </c>
      <c r="G107" s="31">
        <v>45744</v>
      </c>
      <c r="H107" s="30" t="s">
        <v>333</v>
      </c>
      <c r="I107" s="32">
        <f t="shared" si="3"/>
        <v>29500</v>
      </c>
      <c r="J107" s="32">
        <v>7000</v>
      </c>
      <c r="K107" s="32">
        <v>22500</v>
      </c>
    </row>
    <row r="108" spans="1:11" ht="40.5" x14ac:dyDescent="0.35">
      <c r="A108" s="30" t="s">
        <v>323</v>
      </c>
      <c r="B108" s="30" t="s">
        <v>322</v>
      </c>
      <c r="C108" s="30">
        <v>228702</v>
      </c>
      <c r="D108" s="30" t="s">
        <v>332</v>
      </c>
      <c r="E108" s="30" t="s">
        <v>820</v>
      </c>
      <c r="F108" s="31">
        <v>45736</v>
      </c>
      <c r="G108" s="31">
        <v>45744</v>
      </c>
      <c r="H108" s="30" t="s">
        <v>333</v>
      </c>
      <c r="I108" s="32">
        <f t="shared" si="3"/>
        <v>87320</v>
      </c>
      <c r="J108" s="32">
        <v>20720</v>
      </c>
      <c r="K108" s="32">
        <v>66600</v>
      </c>
    </row>
    <row r="109" spans="1:11" ht="20.25" x14ac:dyDescent="0.35">
      <c r="A109" s="30" t="s">
        <v>75</v>
      </c>
      <c r="B109" s="30" t="s">
        <v>76</v>
      </c>
      <c r="C109" s="30">
        <v>228702</v>
      </c>
      <c r="D109" s="30" t="s">
        <v>332</v>
      </c>
      <c r="E109" s="30" t="s">
        <v>642</v>
      </c>
      <c r="F109" s="31">
        <v>45560</v>
      </c>
      <c r="G109" s="31">
        <v>45574</v>
      </c>
      <c r="H109" s="30" t="s">
        <v>333</v>
      </c>
      <c r="I109" s="32">
        <f t="shared" si="3"/>
        <v>11800</v>
      </c>
      <c r="J109" s="32">
        <v>1040</v>
      </c>
      <c r="K109" s="32">
        <v>10760</v>
      </c>
    </row>
    <row r="110" spans="1:11" s="7" customFormat="1" ht="20.25" x14ac:dyDescent="0.35">
      <c r="A110" s="30" t="s">
        <v>75</v>
      </c>
      <c r="B110" s="30" t="s">
        <v>76</v>
      </c>
      <c r="C110" s="30">
        <v>228702</v>
      </c>
      <c r="D110" s="30" t="s">
        <v>332</v>
      </c>
      <c r="E110" s="30" t="s">
        <v>777</v>
      </c>
      <c r="F110" s="31">
        <v>45722</v>
      </c>
      <c r="G110" s="31">
        <v>45733</v>
      </c>
      <c r="H110" s="30" t="s">
        <v>333</v>
      </c>
      <c r="I110" s="32">
        <f t="shared" si="3"/>
        <v>23600</v>
      </c>
      <c r="J110" s="32">
        <v>2080</v>
      </c>
      <c r="K110" s="32">
        <v>21520</v>
      </c>
    </row>
    <row r="111" spans="1:11" ht="20.25" x14ac:dyDescent="0.35">
      <c r="A111" s="30" t="s">
        <v>75</v>
      </c>
      <c r="B111" s="30" t="s">
        <v>76</v>
      </c>
      <c r="C111" s="30">
        <v>228702</v>
      </c>
      <c r="D111" s="30" t="s">
        <v>332</v>
      </c>
      <c r="E111" s="30" t="s">
        <v>819</v>
      </c>
      <c r="F111" s="31">
        <v>45722</v>
      </c>
      <c r="G111" s="31">
        <v>45733</v>
      </c>
      <c r="H111" s="30" t="s">
        <v>333</v>
      </c>
      <c r="I111" s="32">
        <f t="shared" si="3"/>
        <v>53100</v>
      </c>
      <c r="J111" s="32">
        <v>4680</v>
      </c>
      <c r="K111" s="32">
        <v>48420</v>
      </c>
    </row>
    <row r="112" spans="1:11" ht="40.5" x14ac:dyDescent="0.35">
      <c r="A112" s="30" t="s">
        <v>321</v>
      </c>
      <c r="B112" s="30" t="s">
        <v>320</v>
      </c>
      <c r="C112" s="30">
        <v>225102</v>
      </c>
      <c r="D112" s="30" t="s">
        <v>560</v>
      </c>
      <c r="E112" s="30" t="s">
        <v>818</v>
      </c>
      <c r="F112" s="31">
        <v>45706</v>
      </c>
      <c r="G112" s="31">
        <v>45735</v>
      </c>
      <c r="H112" s="30" t="s">
        <v>559</v>
      </c>
      <c r="I112" s="32">
        <f t="shared" si="3"/>
        <v>172451.7</v>
      </c>
      <c r="J112" s="32">
        <v>7410.03</v>
      </c>
      <c r="K112" s="32">
        <v>165041.67000000001</v>
      </c>
    </row>
    <row r="113" spans="1:11" ht="40.5" x14ac:dyDescent="0.35">
      <c r="A113" s="30" t="s">
        <v>321</v>
      </c>
      <c r="B113" s="30" t="s">
        <v>320</v>
      </c>
      <c r="C113" s="30">
        <v>224101</v>
      </c>
      <c r="D113" s="30" t="s">
        <v>368</v>
      </c>
      <c r="E113" s="30" t="s">
        <v>817</v>
      </c>
      <c r="F113" s="31">
        <v>45716</v>
      </c>
      <c r="G113" s="31">
        <v>45742</v>
      </c>
      <c r="H113" s="30" t="s">
        <v>558</v>
      </c>
      <c r="I113" s="32">
        <f t="shared" si="3"/>
        <v>154827.32</v>
      </c>
      <c r="J113" s="32">
        <v>6560.48</v>
      </c>
      <c r="K113" s="32">
        <v>148266.84</v>
      </c>
    </row>
    <row r="114" spans="1:11" ht="40.5" x14ac:dyDescent="0.35">
      <c r="A114" s="30" t="s">
        <v>77</v>
      </c>
      <c r="B114" s="30" t="s">
        <v>78</v>
      </c>
      <c r="C114" s="30">
        <v>225801</v>
      </c>
      <c r="D114" s="30" t="s">
        <v>557</v>
      </c>
      <c r="E114" s="30" t="s">
        <v>816</v>
      </c>
      <c r="F114" s="31">
        <v>45691</v>
      </c>
      <c r="G114" s="31">
        <v>45727</v>
      </c>
      <c r="H114" s="30" t="s">
        <v>556</v>
      </c>
      <c r="I114" s="32">
        <f t="shared" si="3"/>
        <v>1128387.98</v>
      </c>
      <c r="J114" s="32">
        <v>51638.09</v>
      </c>
      <c r="K114" s="32">
        <v>1076749.8899999999</v>
      </c>
    </row>
    <row r="115" spans="1:11" ht="40.5" x14ac:dyDescent="0.35">
      <c r="A115" s="30" t="s">
        <v>319</v>
      </c>
      <c r="B115" s="30" t="s">
        <v>318</v>
      </c>
      <c r="C115" s="30">
        <v>231201</v>
      </c>
      <c r="D115" s="30" t="s">
        <v>555</v>
      </c>
      <c r="E115" s="30" t="s">
        <v>815</v>
      </c>
      <c r="F115" s="31">
        <v>45720</v>
      </c>
      <c r="G115" s="31">
        <v>45743</v>
      </c>
      <c r="H115" s="30" t="s">
        <v>554</v>
      </c>
      <c r="I115" s="32">
        <f t="shared" si="3"/>
        <v>244684.79999999999</v>
      </c>
      <c r="J115" s="32">
        <v>10368</v>
      </c>
      <c r="K115" s="32">
        <v>234316.79999999999</v>
      </c>
    </row>
    <row r="116" spans="1:11" ht="40.5" x14ac:dyDescent="0.35">
      <c r="A116" s="30" t="s">
        <v>79</v>
      </c>
      <c r="B116" s="30" t="s">
        <v>80</v>
      </c>
      <c r="C116" s="30">
        <v>222103</v>
      </c>
      <c r="D116" s="30" t="s">
        <v>334</v>
      </c>
      <c r="E116" s="30" t="s">
        <v>814</v>
      </c>
      <c r="F116" s="31">
        <v>45719</v>
      </c>
      <c r="G116" s="31">
        <v>45747</v>
      </c>
      <c r="H116" s="30" t="s">
        <v>553</v>
      </c>
      <c r="I116" s="32">
        <f t="shared" si="3"/>
        <v>15340</v>
      </c>
      <c r="J116" s="32">
        <v>650</v>
      </c>
      <c r="K116" s="32">
        <v>14690</v>
      </c>
    </row>
    <row r="117" spans="1:11" ht="40.5" x14ac:dyDescent="0.35">
      <c r="A117" s="30" t="s">
        <v>79</v>
      </c>
      <c r="B117" s="30" t="s">
        <v>80</v>
      </c>
      <c r="C117" s="30">
        <v>222103</v>
      </c>
      <c r="D117" s="30" t="s">
        <v>334</v>
      </c>
      <c r="E117" s="30" t="s">
        <v>813</v>
      </c>
      <c r="F117" s="31">
        <v>45719</v>
      </c>
      <c r="G117" s="31">
        <v>45747</v>
      </c>
      <c r="H117" s="30" t="s">
        <v>335</v>
      </c>
      <c r="I117" s="32">
        <f t="shared" si="3"/>
        <v>33453</v>
      </c>
      <c r="J117" s="32">
        <v>1417.5</v>
      </c>
      <c r="K117" s="32">
        <v>32035.5</v>
      </c>
    </row>
    <row r="118" spans="1:11" ht="40.5" x14ac:dyDescent="0.35">
      <c r="A118" s="30" t="s">
        <v>317</v>
      </c>
      <c r="B118" s="30" t="s">
        <v>316</v>
      </c>
      <c r="C118" s="30" t="s">
        <v>552</v>
      </c>
      <c r="D118" s="30" t="s">
        <v>357</v>
      </c>
      <c r="E118" s="30" t="s">
        <v>812</v>
      </c>
      <c r="F118" s="31">
        <v>45635</v>
      </c>
      <c r="G118" s="31">
        <v>45733</v>
      </c>
      <c r="H118" s="30" t="s">
        <v>545</v>
      </c>
      <c r="I118" s="32">
        <f t="shared" si="3"/>
        <v>147825</v>
      </c>
      <c r="J118" s="32">
        <v>6263.7711864406783</v>
      </c>
      <c r="K118" s="32">
        <v>141561.22881355931</v>
      </c>
    </row>
    <row r="119" spans="1:11" ht="40.5" x14ac:dyDescent="0.35">
      <c r="A119" s="30" t="s">
        <v>317</v>
      </c>
      <c r="B119" s="30" t="s">
        <v>316</v>
      </c>
      <c r="C119" s="30" t="s">
        <v>551</v>
      </c>
      <c r="D119" s="30" t="s">
        <v>550</v>
      </c>
      <c r="E119" s="30" t="s">
        <v>812</v>
      </c>
      <c r="F119" s="31">
        <v>45635</v>
      </c>
      <c r="G119" s="31">
        <v>45733</v>
      </c>
      <c r="H119" s="30" t="s">
        <v>545</v>
      </c>
      <c r="I119" s="32">
        <f t="shared" si="3"/>
        <v>14425.5</v>
      </c>
      <c r="J119" s="32">
        <v>611.25</v>
      </c>
      <c r="K119" s="32">
        <v>13814.25</v>
      </c>
    </row>
    <row r="120" spans="1:11" ht="40.5" x14ac:dyDescent="0.35">
      <c r="A120" s="30" t="s">
        <v>317</v>
      </c>
      <c r="B120" s="30" t="s">
        <v>316</v>
      </c>
      <c r="C120" s="30" t="s">
        <v>549</v>
      </c>
      <c r="D120" s="30" t="s">
        <v>548</v>
      </c>
      <c r="E120" s="30" t="s">
        <v>812</v>
      </c>
      <c r="F120" s="31">
        <v>45635</v>
      </c>
      <c r="G120" s="31">
        <v>45733</v>
      </c>
      <c r="H120" s="30" t="s">
        <v>545</v>
      </c>
      <c r="I120" s="32">
        <f t="shared" si="3"/>
        <v>33000</v>
      </c>
      <c r="J120" s="32">
        <v>1398.3050847457628</v>
      </c>
      <c r="K120" s="32">
        <v>31601.694915254237</v>
      </c>
    </row>
    <row r="121" spans="1:11" ht="40.5" x14ac:dyDescent="0.35">
      <c r="A121" s="30" t="s">
        <v>317</v>
      </c>
      <c r="B121" s="30" t="s">
        <v>316</v>
      </c>
      <c r="C121" s="30" t="s">
        <v>547</v>
      </c>
      <c r="D121" s="30" t="s">
        <v>546</v>
      </c>
      <c r="E121" s="30" t="s">
        <v>812</v>
      </c>
      <c r="F121" s="31">
        <v>45635</v>
      </c>
      <c r="G121" s="31">
        <v>45733</v>
      </c>
      <c r="H121" s="30" t="s">
        <v>545</v>
      </c>
      <c r="I121" s="32">
        <f t="shared" si="3"/>
        <v>12000</v>
      </c>
      <c r="J121" s="32">
        <v>508.47457627118649</v>
      </c>
      <c r="K121" s="32">
        <v>11491.525423728814</v>
      </c>
    </row>
    <row r="122" spans="1:11" ht="40.5" x14ac:dyDescent="0.35">
      <c r="A122" s="30" t="s">
        <v>315</v>
      </c>
      <c r="B122" s="30" t="s">
        <v>314</v>
      </c>
      <c r="C122" s="30">
        <v>228702</v>
      </c>
      <c r="D122" s="30" t="s">
        <v>332</v>
      </c>
      <c r="E122" s="30" t="s">
        <v>811</v>
      </c>
      <c r="F122" s="31">
        <v>45720</v>
      </c>
      <c r="G122" s="31">
        <v>45733</v>
      </c>
      <c r="H122" s="30" t="s">
        <v>333</v>
      </c>
      <c r="I122" s="32">
        <f t="shared" si="3"/>
        <v>59000</v>
      </c>
      <c r="J122" s="32">
        <v>14000</v>
      </c>
      <c r="K122" s="32">
        <v>45000</v>
      </c>
    </row>
    <row r="123" spans="1:11" ht="40.5" x14ac:dyDescent="0.35">
      <c r="A123" s="30" t="s">
        <v>315</v>
      </c>
      <c r="B123" s="30" t="s">
        <v>314</v>
      </c>
      <c r="C123" s="30">
        <v>228702</v>
      </c>
      <c r="D123" s="30" t="s">
        <v>332</v>
      </c>
      <c r="E123" s="30" t="s">
        <v>810</v>
      </c>
      <c r="F123" s="31">
        <v>45720</v>
      </c>
      <c r="G123" s="31">
        <v>45733</v>
      </c>
      <c r="H123" s="30" t="s">
        <v>333</v>
      </c>
      <c r="I123" s="32">
        <f t="shared" si="3"/>
        <v>59000</v>
      </c>
      <c r="J123" s="32">
        <v>14000</v>
      </c>
      <c r="K123" s="32">
        <v>45000</v>
      </c>
    </row>
    <row r="124" spans="1:11" ht="40.5" x14ac:dyDescent="0.35">
      <c r="A124" s="30" t="s">
        <v>315</v>
      </c>
      <c r="B124" s="30" t="s">
        <v>314</v>
      </c>
      <c r="C124" s="30">
        <v>228702</v>
      </c>
      <c r="D124" s="30" t="s">
        <v>332</v>
      </c>
      <c r="E124" s="30" t="s">
        <v>809</v>
      </c>
      <c r="F124" s="31">
        <v>45720</v>
      </c>
      <c r="G124" s="31">
        <v>45733</v>
      </c>
      <c r="H124" s="30" t="s">
        <v>333</v>
      </c>
      <c r="I124" s="32">
        <f t="shared" ref="I124:I155" si="4">K124+J124</f>
        <v>4720</v>
      </c>
      <c r="J124" s="32">
        <v>1120</v>
      </c>
      <c r="K124" s="32">
        <v>3600</v>
      </c>
    </row>
    <row r="125" spans="1:11" ht="40.5" x14ac:dyDescent="0.35">
      <c r="A125" s="30" t="s">
        <v>81</v>
      </c>
      <c r="B125" s="30" t="s">
        <v>82</v>
      </c>
      <c r="C125" s="30" t="s">
        <v>388</v>
      </c>
      <c r="D125" s="30" t="s">
        <v>387</v>
      </c>
      <c r="E125" s="30" t="s">
        <v>808</v>
      </c>
      <c r="F125" s="31">
        <v>45691</v>
      </c>
      <c r="G125" s="31">
        <v>45741</v>
      </c>
      <c r="H125" s="30" t="s">
        <v>544</v>
      </c>
      <c r="I125" s="32">
        <f t="shared" si="4"/>
        <v>170192.16</v>
      </c>
      <c r="J125" s="32">
        <v>7211.532203389831</v>
      </c>
      <c r="K125" s="32">
        <v>162980.62779661018</v>
      </c>
    </row>
    <row r="126" spans="1:11" ht="40.5" x14ac:dyDescent="0.35">
      <c r="A126" s="30" t="s">
        <v>81</v>
      </c>
      <c r="B126" s="30" t="s">
        <v>82</v>
      </c>
      <c r="C126" s="30" t="s">
        <v>422</v>
      </c>
      <c r="D126" s="30" t="s">
        <v>421</v>
      </c>
      <c r="E126" s="30" t="s">
        <v>808</v>
      </c>
      <c r="F126" s="31">
        <v>45691</v>
      </c>
      <c r="G126" s="31">
        <v>45741</v>
      </c>
      <c r="H126" s="30" t="s">
        <v>544</v>
      </c>
      <c r="I126" s="32">
        <f t="shared" si="4"/>
        <v>20249.13</v>
      </c>
      <c r="J126" s="32">
        <v>858.01398305084751</v>
      </c>
      <c r="K126" s="32">
        <v>19391.116016949152</v>
      </c>
    </row>
    <row r="127" spans="1:11" ht="40.5" x14ac:dyDescent="0.35">
      <c r="A127" s="30" t="s">
        <v>81</v>
      </c>
      <c r="B127" s="30" t="s">
        <v>82</v>
      </c>
      <c r="C127" s="30" t="s">
        <v>424</v>
      </c>
      <c r="D127" s="30" t="s">
        <v>423</v>
      </c>
      <c r="E127" s="30" t="s">
        <v>808</v>
      </c>
      <c r="F127" s="31">
        <v>45691</v>
      </c>
      <c r="G127" s="31">
        <v>45741</v>
      </c>
      <c r="H127" s="30" t="s">
        <v>544</v>
      </c>
      <c r="I127" s="32">
        <f t="shared" si="4"/>
        <v>1246.08</v>
      </c>
      <c r="J127" s="32">
        <v>52.800000000000004</v>
      </c>
      <c r="K127" s="32">
        <v>1193.28</v>
      </c>
    </row>
    <row r="128" spans="1:11" ht="40.5" x14ac:dyDescent="0.35">
      <c r="A128" s="30" t="s">
        <v>81</v>
      </c>
      <c r="B128" s="30" t="s">
        <v>82</v>
      </c>
      <c r="C128" s="30" t="s">
        <v>384</v>
      </c>
      <c r="D128" s="30" t="s">
        <v>383</v>
      </c>
      <c r="E128" s="30" t="s">
        <v>808</v>
      </c>
      <c r="F128" s="31">
        <v>45691</v>
      </c>
      <c r="G128" s="31">
        <v>45741</v>
      </c>
      <c r="H128" s="30" t="s">
        <v>544</v>
      </c>
      <c r="I128" s="32">
        <f t="shared" si="4"/>
        <v>209.83</v>
      </c>
      <c r="J128" s="32">
        <v>8.891101694915255</v>
      </c>
      <c r="K128" s="32">
        <v>200.93889830508476</v>
      </c>
    </row>
    <row r="129" spans="1:11" ht="40.5" x14ac:dyDescent="0.35">
      <c r="A129" s="30" t="s">
        <v>81</v>
      </c>
      <c r="B129" s="30" t="s">
        <v>82</v>
      </c>
      <c r="C129" s="30" t="s">
        <v>500</v>
      </c>
      <c r="D129" s="30" t="s">
        <v>346</v>
      </c>
      <c r="E129" s="30" t="s">
        <v>808</v>
      </c>
      <c r="F129" s="31">
        <v>45691</v>
      </c>
      <c r="G129" s="31">
        <v>45741</v>
      </c>
      <c r="H129" s="30" t="s">
        <v>544</v>
      </c>
      <c r="I129" s="32">
        <f t="shared" si="4"/>
        <v>23431.8</v>
      </c>
      <c r="J129" s="32">
        <v>992.87288135593235</v>
      </c>
      <c r="K129" s="32">
        <v>22438.927118644067</v>
      </c>
    </row>
    <row r="130" spans="1:11" ht="40.5" x14ac:dyDescent="0.35">
      <c r="A130" s="30" t="s">
        <v>83</v>
      </c>
      <c r="B130" s="30" t="s">
        <v>84</v>
      </c>
      <c r="C130" s="30">
        <v>222103</v>
      </c>
      <c r="D130" s="30" t="s">
        <v>334</v>
      </c>
      <c r="E130" s="30" t="s">
        <v>807</v>
      </c>
      <c r="F130" s="31">
        <v>45723</v>
      </c>
      <c r="G130" s="31">
        <v>45747</v>
      </c>
      <c r="H130" s="30" t="s">
        <v>543</v>
      </c>
      <c r="I130" s="32">
        <f t="shared" si="4"/>
        <v>42993.3</v>
      </c>
      <c r="J130" s="32">
        <v>1821.75</v>
      </c>
      <c r="K130" s="32">
        <v>41171.550000000003</v>
      </c>
    </row>
    <row r="131" spans="1:11" ht="40.5" x14ac:dyDescent="0.35">
      <c r="A131" s="30" t="s">
        <v>85</v>
      </c>
      <c r="B131" s="30" t="s">
        <v>86</v>
      </c>
      <c r="C131" s="30">
        <v>228702</v>
      </c>
      <c r="D131" s="30" t="s">
        <v>332</v>
      </c>
      <c r="E131" s="30" t="s">
        <v>806</v>
      </c>
      <c r="F131" s="31">
        <v>45664</v>
      </c>
      <c r="G131" s="31">
        <v>45712</v>
      </c>
      <c r="H131" s="30" t="s">
        <v>333</v>
      </c>
      <c r="I131" s="32">
        <f t="shared" si="4"/>
        <v>21830</v>
      </c>
      <c r="J131" s="32">
        <v>5180</v>
      </c>
      <c r="K131" s="32">
        <v>16650</v>
      </c>
    </row>
    <row r="132" spans="1:11" ht="40.5" x14ac:dyDescent="0.35">
      <c r="A132" s="30" t="s">
        <v>85</v>
      </c>
      <c r="B132" s="30" t="s">
        <v>86</v>
      </c>
      <c r="C132" s="30">
        <v>228702</v>
      </c>
      <c r="D132" s="30" t="s">
        <v>332</v>
      </c>
      <c r="E132" s="30" t="s">
        <v>805</v>
      </c>
      <c r="F132" s="31">
        <v>45705</v>
      </c>
      <c r="G132" s="31">
        <v>45727</v>
      </c>
      <c r="H132" s="30" t="s">
        <v>333</v>
      </c>
      <c r="I132" s="32">
        <f t="shared" si="4"/>
        <v>65490</v>
      </c>
      <c r="J132" s="32">
        <v>15540</v>
      </c>
      <c r="K132" s="32">
        <v>49950</v>
      </c>
    </row>
    <row r="133" spans="1:11" ht="60.75" x14ac:dyDescent="0.35">
      <c r="A133" s="30" t="s">
        <v>87</v>
      </c>
      <c r="B133" s="30" t="s">
        <v>88</v>
      </c>
      <c r="C133" s="30">
        <v>227206</v>
      </c>
      <c r="D133" s="30" t="s">
        <v>370</v>
      </c>
      <c r="E133" s="30" t="s">
        <v>804</v>
      </c>
      <c r="F133" s="31">
        <v>45691</v>
      </c>
      <c r="G133" s="31">
        <v>45742</v>
      </c>
      <c r="H133" s="30" t="s">
        <v>542</v>
      </c>
      <c r="I133" s="32">
        <f t="shared" si="4"/>
        <v>33925</v>
      </c>
      <c r="J133" s="32">
        <v>0</v>
      </c>
      <c r="K133" s="32">
        <v>33925</v>
      </c>
    </row>
    <row r="134" spans="1:11" ht="60.75" x14ac:dyDescent="0.35">
      <c r="A134" s="30" t="s">
        <v>87</v>
      </c>
      <c r="B134" s="30" t="s">
        <v>88</v>
      </c>
      <c r="C134" s="30">
        <v>227206</v>
      </c>
      <c r="D134" s="30" t="s">
        <v>370</v>
      </c>
      <c r="E134" s="30" t="s">
        <v>778</v>
      </c>
      <c r="F134" s="31">
        <v>45719</v>
      </c>
      <c r="G134" s="31">
        <v>45747</v>
      </c>
      <c r="H134" s="30" t="s">
        <v>542</v>
      </c>
      <c r="I134" s="32">
        <f t="shared" si="4"/>
        <v>33925</v>
      </c>
      <c r="J134" s="32">
        <v>0</v>
      </c>
      <c r="K134" s="32">
        <v>33925</v>
      </c>
    </row>
    <row r="135" spans="1:11" ht="40.5" x14ac:dyDescent="0.35">
      <c r="A135" s="30" t="s">
        <v>89</v>
      </c>
      <c r="B135" s="30" t="s">
        <v>90</v>
      </c>
      <c r="C135" s="30">
        <v>228702</v>
      </c>
      <c r="D135" s="30" t="s">
        <v>332</v>
      </c>
      <c r="E135" s="30" t="s">
        <v>777</v>
      </c>
      <c r="F135" s="31">
        <v>45734</v>
      </c>
      <c r="G135" s="31">
        <v>45747</v>
      </c>
      <c r="H135" s="30" t="s">
        <v>333</v>
      </c>
      <c r="I135" s="32">
        <f t="shared" si="4"/>
        <v>23600</v>
      </c>
      <c r="J135" s="32">
        <v>5600</v>
      </c>
      <c r="K135" s="32">
        <v>18000</v>
      </c>
    </row>
    <row r="136" spans="1:11" ht="40.5" x14ac:dyDescent="0.35">
      <c r="A136" s="30" t="s">
        <v>89</v>
      </c>
      <c r="B136" s="30" t="s">
        <v>90</v>
      </c>
      <c r="C136" s="30">
        <v>228702</v>
      </c>
      <c r="D136" s="30" t="s">
        <v>332</v>
      </c>
      <c r="E136" s="30" t="s">
        <v>776</v>
      </c>
      <c r="F136" s="31">
        <v>45736</v>
      </c>
      <c r="G136" s="31">
        <v>45747</v>
      </c>
      <c r="H136" s="30" t="s">
        <v>333</v>
      </c>
      <c r="I136" s="32">
        <f t="shared" si="4"/>
        <v>59000</v>
      </c>
      <c r="J136" s="32">
        <v>14000</v>
      </c>
      <c r="K136" s="32">
        <v>45000</v>
      </c>
    </row>
    <row r="137" spans="1:11" ht="40.5" x14ac:dyDescent="0.35">
      <c r="A137" s="30" t="s">
        <v>89</v>
      </c>
      <c r="B137" s="30" t="s">
        <v>90</v>
      </c>
      <c r="C137" s="30">
        <v>228702</v>
      </c>
      <c r="D137" s="30" t="s">
        <v>332</v>
      </c>
      <c r="E137" s="30" t="s">
        <v>775</v>
      </c>
      <c r="F137" s="31">
        <v>45736</v>
      </c>
      <c r="G137" s="31">
        <v>45747</v>
      </c>
      <c r="H137" s="30" t="s">
        <v>333</v>
      </c>
      <c r="I137" s="32">
        <f t="shared" si="4"/>
        <v>11800</v>
      </c>
      <c r="J137" s="32">
        <v>2800</v>
      </c>
      <c r="K137" s="32">
        <v>9000</v>
      </c>
    </row>
    <row r="138" spans="1:11" ht="40.5" x14ac:dyDescent="0.35">
      <c r="A138" s="30" t="s">
        <v>89</v>
      </c>
      <c r="B138" s="30" t="s">
        <v>90</v>
      </c>
      <c r="C138" s="30">
        <v>228702</v>
      </c>
      <c r="D138" s="30" t="s">
        <v>332</v>
      </c>
      <c r="E138" s="30" t="s">
        <v>774</v>
      </c>
      <c r="F138" s="31">
        <v>45736</v>
      </c>
      <c r="G138" s="31">
        <v>45747</v>
      </c>
      <c r="H138" s="30" t="s">
        <v>333</v>
      </c>
      <c r="I138" s="32">
        <f t="shared" si="4"/>
        <v>29500</v>
      </c>
      <c r="J138" s="32">
        <v>7000</v>
      </c>
      <c r="K138" s="32">
        <v>22500</v>
      </c>
    </row>
    <row r="139" spans="1:11" ht="40.5" x14ac:dyDescent="0.35">
      <c r="A139" s="30" t="s">
        <v>313</v>
      </c>
      <c r="B139" s="30" t="s">
        <v>312</v>
      </c>
      <c r="C139" s="30">
        <v>237104</v>
      </c>
      <c r="D139" s="30" t="s">
        <v>541</v>
      </c>
      <c r="E139" s="30" t="s">
        <v>773</v>
      </c>
      <c r="F139" s="31">
        <v>45695</v>
      </c>
      <c r="G139" s="31">
        <v>45722</v>
      </c>
      <c r="H139" s="30" t="s">
        <v>540</v>
      </c>
      <c r="I139" s="32">
        <f t="shared" si="4"/>
        <v>51051</v>
      </c>
      <c r="J139" s="32">
        <v>0</v>
      </c>
      <c r="K139" s="32">
        <v>51051</v>
      </c>
    </row>
    <row r="140" spans="1:11" ht="40.5" x14ac:dyDescent="0.35">
      <c r="A140" s="30" t="s">
        <v>111</v>
      </c>
      <c r="B140" s="30" t="s">
        <v>112</v>
      </c>
      <c r="C140" s="30">
        <v>224301</v>
      </c>
      <c r="D140" s="30" t="s">
        <v>539</v>
      </c>
      <c r="E140" s="30" t="s">
        <v>772</v>
      </c>
      <c r="F140" s="31">
        <v>45691</v>
      </c>
      <c r="G140" s="31">
        <v>45743</v>
      </c>
      <c r="H140" s="30" t="s">
        <v>538</v>
      </c>
      <c r="I140" s="33">
        <f t="shared" si="4"/>
        <v>276841.52</v>
      </c>
      <c r="J140" s="33">
        <v>11730.57</v>
      </c>
      <c r="K140" s="33">
        <v>265110.95</v>
      </c>
    </row>
    <row r="141" spans="1:11" ht="81" x14ac:dyDescent="0.35">
      <c r="A141" s="30" t="s">
        <v>311</v>
      </c>
      <c r="B141" s="30" t="s">
        <v>310</v>
      </c>
      <c r="C141" s="30">
        <v>225901</v>
      </c>
      <c r="D141" s="30" t="s">
        <v>537</v>
      </c>
      <c r="E141" s="30" t="s">
        <v>771</v>
      </c>
      <c r="F141" s="31">
        <v>45733</v>
      </c>
      <c r="G141" s="31">
        <v>45733</v>
      </c>
      <c r="H141" s="30" t="s">
        <v>536</v>
      </c>
      <c r="I141" s="33">
        <f t="shared" si="4"/>
        <v>16354539.199999999</v>
      </c>
      <c r="J141" s="33">
        <v>0</v>
      </c>
      <c r="K141" s="33">
        <v>16354539.199999999</v>
      </c>
    </row>
    <row r="142" spans="1:11" ht="40.5" x14ac:dyDescent="0.35">
      <c r="A142" s="30" t="s">
        <v>309</v>
      </c>
      <c r="B142" s="30" t="s">
        <v>308</v>
      </c>
      <c r="C142" s="30">
        <v>228705</v>
      </c>
      <c r="D142" s="30" t="s">
        <v>446</v>
      </c>
      <c r="E142" s="30" t="s">
        <v>770</v>
      </c>
      <c r="F142" s="31">
        <v>45668</v>
      </c>
      <c r="G142" s="31">
        <v>45733</v>
      </c>
      <c r="H142" s="30" t="s">
        <v>535</v>
      </c>
      <c r="I142" s="32">
        <f t="shared" si="4"/>
        <v>14005376.41</v>
      </c>
      <c r="J142" s="32">
        <v>700268.82</v>
      </c>
      <c r="K142" s="32">
        <v>13305107.59</v>
      </c>
    </row>
    <row r="143" spans="1:11" ht="40.5" x14ac:dyDescent="0.35">
      <c r="A143" s="30" t="s">
        <v>113</v>
      </c>
      <c r="B143" s="30" t="s">
        <v>114</v>
      </c>
      <c r="C143" s="30">
        <v>221501</v>
      </c>
      <c r="D143" s="30" t="s">
        <v>518</v>
      </c>
      <c r="E143" s="30" t="s">
        <v>769</v>
      </c>
      <c r="F143" s="31">
        <v>45715</v>
      </c>
      <c r="G143" s="31">
        <v>45735</v>
      </c>
      <c r="H143" s="30" t="s">
        <v>534</v>
      </c>
      <c r="I143" s="32">
        <f t="shared" si="4"/>
        <v>2669.6</v>
      </c>
      <c r="J143" s="32">
        <v>0</v>
      </c>
      <c r="K143" s="32">
        <v>2669.6</v>
      </c>
    </row>
    <row r="144" spans="1:11" ht="40.5" x14ac:dyDescent="0.35">
      <c r="A144" s="30" t="s">
        <v>113</v>
      </c>
      <c r="B144" s="30" t="s">
        <v>114</v>
      </c>
      <c r="C144" s="30">
        <v>221501</v>
      </c>
      <c r="D144" s="30" t="s">
        <v>518</v>
      </c>
      <c r="E144" s="30" t="s">
        <v>768</v>
      </c>
      <c r="F144" s="31">
        <v>45715</v>
      </c>
      <c r="G144" s="31">
        <v>45736</v>
      </c>
      <c r="H144" s="30" t="s">
        <v>533</v>
      </c>
      <c r="I144" s="32">
        <f t="shared" si="4"/>
        <v>40643.82</v>
      </c>
      <c r="J144" s="32">
        <v>0</v>
      </c>
      <c r="K144" s="32">
        <v>40643.82</v>
      </c>
    </row>
    <row r="145" spans="1:11" ht="40.5" x14ac:dyDescent="0.35">
      <c r="A145" s="30" t="s">
        <v>113</v>
      </c>
      <c r="B145" s="30" t="s">
        <v>114</v>
      </c>
      <c r="C145" s="30">
        <v>221301</v>
      </c>
      <c r="D145" s="30" t="s">
        <v>516</v>
      </c>
      <c r="E145" s="30" t="s">
        <v>767</v>
      </c>
      <c r="F145" s="31">
        <v>45715</v>
      </c>
      <c r="G145" s="31">
        <v>45736</v>
      </c>
      <c r="H145" s="30" t="s">
        <v>532</v>
      </c>
      <c r="I145" s="32">
        <f t="shared" si="4"/>
        <v>1894655.65</v>
      </c>
      <c r="J145" s="32">
        <v>0</v>
      </c>
      <c r="K145" s="32">
        <v>1894655.65</v>
      </c>
    </row>
    <row r="146" spans="1:11" ht="40.5" x14ac:dyDescent="0.35">
      <c r="A146" s="30" t="s">
        <v>113</v>
      </c>
      <c r="B146" s="30" t="s">
        <v>114</v>
      </c>
      <c r="C146" s="30">
        <v>221301</v>
      </c>
      <c r="D146" s="30" t="s">
        <v>516</v>
      </c>
      <c r="E146" s="30" t="s">
        <v>766</v>
      </c>
      <c r="F146" s="31">
        <v>45715</v>
      </c>
      <c r="G146" s="31">
        <v>45736</v>
      </c>
      <c r="H146" s="30" t="s">
        <v>531</v>
      </c>
      <c r="I146" s="32">
        <f t="shared" si="4"/>
        <v>359853.72</v>
      </c>
      <c r="J146" s="32">
        <v>0</v>
      </c>
      <c r="K146" s="32">
        <v>359853.72</v>
      </c>
    </row>
    <row r="147" spans="1:11" ht="40.5" x14ac:dyDescent="0.35">
      <c r="A147" s="30" t="s">
        <v>113</v>
      </c>
      <c r="B147" s="30" t="s">
        <v>114</v>
      </c>
      <c r="C147" s="30">
        <v>221501</v>
      </c>
      <c r="D147" s="30" t="s">
        <v>518</v>
      </c>
      <c r="E147" s="30" t="s">
        <v>765</v>
      </c>
      <c r="F147" s="31">
        <v>45715</v>
      </c>
      <c r="G147" s="31">
        <v>45736</v>
      </c>
      <c r="H147" s="30" t="s">
        <v>530</v>
      </c>
      <c r="I147" s="32">
        <f t="shared" si="4"/>
        <v>6087.63</v>
      </c>
      <c r="J147" s="32">
        <v>0</v>
      </c>
      <c r="K147" s="32">
        <v>6087.63</v>
      </c>
    </row>
    <row r="148" spans="1:11" ht="40.5" x14ac:dyDescent="0.35">
      <c r="A148" s="30" t="s">
        <v>113</v>
      </c>
      <c r="B148" s="30" t="s">
        <v>114</v>
      </c>
      <c r="C148" s="30">
        <v>221501</v>
      </c>
      <c r="D148" s="30" t="s">
        <v>518</v>
      </c>
      <c r="E148" s="30" t="s">
        <v>764</v>
      </c>
      <c r="F148" s="31">
        <v>45715</v>
      </c>
      <c r="G148" s="31">
        <v>45736</v>
      </c>
      <c r="H148" s="30" t="s">
        <v>529</v>
      </c>
      <c r="I148" s="32">
        <f t="shared" si="4"/>
        <v>112618.01</v>
      </c>
      <c r="J148" s="32">
        <v>0</v>
      </c>
      <c r="K148" s="32">
        <v>112618.01</v>
      </c>
    </row>
    <row r="149" spans="1:11" ht="40.5" x14ac:dyDescent="0.35">
      <c r="A149" s="30" t="s">
        <v>113</v>
      </c>
      <c r="B149" s="30" t="s">
        <v>114</v>
      </c>
      <c r="C149" s="30">
        <v>225302</v>
      </c>
      <c r="D149" s="30" t="s">
        <v>528</v>
      </c>
      <c r="E149" s="30" t="s">
        <v>763</v>
      </c>
      <c r="F149" s="31">
        <v>45715</v>
      </c>
      <c r="G149" s="31">
        <v>45736</v>
      </c>
      <c r="H149" s="30" t="s">
        <v>527</v>
      </c>
      <c r="I149" s="32">
        <f t="shared" si="4"/>
        <v>539146.03</v>
      </c>
      <c r="J149" s="32">
        <v>0</v>
      </c>
      <c r="K149" s="32">
        <v>539146.03</v>
      </c>
    </row>
    <row r="150" spans="1:11" ht="40.5" x14ac:dyDescent="0.35">
      <c r="A150" s="30" t="s">
        <v>113</v>
      </c>
      <c r="B150" s="30" t="s">
        <v>114</v>
      </c>
      <c r="C150" s="30">
        <v>221501</v>
      </c>
      <c r="D150" s="30" t="s">
        <v>518</v>
      </c>
      <c r="E150" s="30" t="s">
        <v>762</v>
      </c>
      <c r="F150" s="31">
        <v>45715</v>
      </c>
      <c r="G150" s="31">
        <v>45736</v>
      </c>
      <c r="H150" s="30" t="s">
        <v>526</v>
      </c>
      <c r="I150" s="32">
        <f t="shared" si="4"/>
        <v>1467400.8</v>
      </c>
      <c r="J150" s="32">
        <v>0</v>
      </c>
      <c r="K150" s="32">
        <v>1467400.8</v>
      </c>
    </row>
    <row r="151" spans="1:11" ht="40.5" x14ac:dyDescent="0.35">
      <c r="A151" s="30" t="s">
        <v>113</v>
      </c>
      <c r="B151" s="30" t="s">
        <v>114</v>
      </c>
      <c r="C151" s="30">
        <v>221501</v>
      </c>
      <c r="D151" s="30" t="s">
        <v>518</v>
      </c>
      <c r="E151" s="30" t="s">
        <v>761</v>
      </c>
      <c r="F151" s="31">
        <v>45715</v>
      </c>
      <c r="G151" s="31">
        <v>45736</v>
      </c>
      <c r="H151" s="30" t="s">
        <v>525</v>
      </c>
      <c r="I151" s="32">
        <f t="shared" si="4"/>
        <v>1099489.28</v>
      </c>
      <c r="J151" s="32"/>
      <c r="K151" s="32">
        <v>1099489.28</v>
      </c>
    </row>
    <row r="152" spans="1:11" ht="60.75" x14ac:dyDescent="0.35">
      <c r="A152" s="30" t="s">
        <v>115</v>
      </c>
      <c r="B152" s="30" t="s">
        <v>116</v>
      </c>
      <c r="C152" s="30">
        <v>227206</v>
      </c>
      <c r="D152" s="30" t="s">
        <v>370</v>
      </c>
      <c r="E152" s="30" t="s">
        <v>760</v>
      </c>
      <c r="F152" s="31">
        <v>45726</v>
      </c>
      <c r="G152" s="31">
        <v>45733</v>
      </c>
      <c r="H152" s="30" t="s">
        <v>524</v>
      </c>
      <c r="I152" s="32">
        <f t="shared" si="4"/>
        <v>6232.26</v>
      </c>
      <c r="J152" s="32">
        <v>0</v>
      </c>
      <c r="K152" s="32">
        <v>6232.26</v>
      </c>
    </row>
    <row r="153" spans="1:11" ht="40.5" x14ac:dyDescent="0.35">
      <c r="A153" s="30" t="s">
        <v>307</v>
      </c>
      <c r="B153" s="30" t="s">
        <v>306</v>
      </c>
      <c r="C153" s="30">
        <v>221501</v>
      </c>
      <c r="D153" s="30" t="s">
        <v>518</v>
      </c>
      <c r="E153" s="30" t="s">
        <v>759</v>
      </c>
      <c r="F153" s="31">
        <v>45716</v>
      </c>
      <c r="G153" s="31">
        <v>45737</v>
      </c>
      <c r="H153" s="30" t="s">
        <v>523</v>
      </c>
      <c r="I153" s="32">
        <f t="shared" si="4"/>
        <v>745992.02</v>
      </c>
      <c r="J153" s="32">
        <v>0</v>
      </c>
      <c r="K153" s="32">
        <v>745992.02</v>
      </c>
    </row>
    <row r="154" spans="1:11" ht="40.5" x14ac:dyDescent="0.35">
      <c r="A154" s="30" t="s">
        <v>307</v>
      </c>
      <c r="B154" s="30" t="s">
        <v>306</v>
      </c>
      <c r="C154" s="30">
        <v>221301</v>
      </c>
      <c r="D154" s="30" t="s">
        <v>516</v>
      </c>
      <c r="E154" s="30" t="s">
        <v>758</v>
      </c>
      <c r="F154" s="31">
        <v>45716</v>
      </c>
      <c r="G154" s="31">
        <v>45737</v>
      </c>
      <c r="H154" s="30" t="s">
        <v>522</v>
      </c>
      <c r="I154" s="32">
        <f t="shared" si="4"/>
        <v>16424.310000000001</v>
      </c>
      <c r="J154" s="32">
        <v>0</v>
      </c>
      <c r="K154" s="32">
        <v>16424.310000000001</v>
      </c>
    </row>
    <row r="155" spans="1:11" ht="40.5" x14ac:dyDescent="0.35">
      <c r="A155" s="30" t="s">
        <v>307</v>
      </c>
      <c r="B155" s="30" t="s">
        <v>306</v>
      </c>
      <c r="C155" s="30">
        <v>221301</v>
      </c>
      <c r="D155" s="30" t="s">
        <v>516</v>
      </c>
      <c r="E155" s="30" t="s">
        <v>757</v>
      </c>
      <c r="F155" s="31">
        <v>45716</v>
      </c>
      <c r="G155" s="31">
        <v>45737</v>
      </c>
      <c r="H155" s="30" t="s">
        <v>521</v>
      </c>
      <c r="I155" s="32">
        <f t="shared" si="4"/>
        <v>6643.54</v>
      </c>
      <c r="J155" s="32">
        <v>0</v>
      </c>
      <c r="K155" s="32">
        <v>6643.54</v>
      </c>
    </row>
    <row r="156" spans="1:11" ht="40.5" x14ac:dyDescent="0.35">
      <c r="A156" s="30" t="s">
        <v>307</v>
      </c>
      <c r="B156" s="30" t="s">
        <v>306</v>
      </c>
      <c r="C156" s="30">
        <v>221501</v>
      </c>
      <c r="D156" s="30" t="s">
        <v>518</v>
      </c>
      <c r="E156" s="30" t="s">
        <v>756</v>
      </c>
      <c r="F156" s="31">
        <v>45731</v>
      </c>
      <c r="G156" s="31">
        <v>45747</v>
      </c>
      <c r="H156" s="30" t="s">
        <v>520</v>
      </c>
      <c r="I156" s="32">
        <f t="shared" ref="I156:I187" si="5">K156+J156</f>
        <v>2635.5</v>
      </c>
      <c r="J156" s="32">
        <v>0</v>
      </c>
      <c r="K156" s="32">
        <v>2635.5</v>
      </c>
    </row>
    <row r="157" spans="1:11" ht="40.5" x14ac:dyDescent="0.35">
      <c r="A157" s="30" t="s">
        <v>307</v>
      </c>
      <c r="B157" s="30" t="s">
        <v>306</v>
      </c>
      <c r="C157" s="30">
        <v>221501</v>
      </c>
      <c r="D157" s="30" t="s">
        <v>518</v>
      </c>
      <c r="E157" s="30" t="s">
        <v>755</v>
      </c>
      <c r="F157" s="31">
        <v>45731</v>
      </c>
      <c r="G157" s="31">
        <v>45747</v>
      </c>
      <c r="H157" s="30" t="s">
        <v>519</v>
      </c>
      <c r="I157" s="32">
        <f t="shared" si="5"/>
        <v>114768.14</v>
      </c>
      <c r="J157" s="32">
        <v>0</v>
      </c>
      <c r="K157" s="32">
        <v>114768.14</v>
      </c>
    </row>
    <row r="158" spans="1:11" ht="40.5" x14ac:dyDescent="0.35">
      <c r="A158" s="30" t="s">
        <v>307</v>
      </c>
      <c r="B158" s="30" t="s">
        <v>306</v>
      </c>
      <c r="C158" s="30">
        <v>221501</v>
      </c>
      <c r="D158" s="30" t="s">
        <v>518</v>
      </c>
      <c r="E158" s="30" t="s">
        <v>754</v>
      </c>
      <c r="F158" s="31">
        <v>45721</v>
      </c>
      <c r="G158" s="31">
        <v>45747</v>
      </c>
      <c r="H158" s="30" t="s">
        <v>517</v>
      </c>
      <c r="I158" s="32">
        <f t="shared" si="5"/>
        <v>20779.259999999998</v>
      </c>
      <c r="J158" s="32">
        <v>0</v>
      </c>
      <c r="K158" s="32">
        <v>20779.259999999998</v>
      </c>
    </row>
    <row r="159" spans="1:11" ht="40.5" x14ac:dyDescent="0.35">
      <c r="A159" s="30" t="s">
        <v>307</v>
      </c>
      <c r="B159" s="30" t="s">
        <v>306</v>
      </c>
      <c r="C159" s="30">
        <v>221301</v>
      </c>
      <c r="D159" s="30" t="s">
        <v>516</v>
      </c>
      <c r="E159" s="30" t="s">
        <v>753</v>
      </c>
      <c r="F159" s="31">
        <v>45731</v>
      </c>
      <c r="G159" s="31">
        <v>45747</v>
      </c>
      <c r="H159" s="30" t="s">
        <v>515</v>
      </c>
      <c r="I159" s="32">
        <f t="shared" si="5"/>
        <v>16629.259999999998</v>
      </c>
      <c r="J159" s="32">
        <v>0</v>
      </c>
      <c r="K159" s="32">
        <v>16629.259999999998</v>
      </c>
    </row>
    <row r="160" spans="1:11" ht="40.5" x14ac:dyDescent="0.35">
      <c r="A160" s="30" t="s">
        <v>305</v>
      </c>
      <c r="B160" s="30" t="s">
        <v>304</v>
      </c>
      <c r="C160" s="30">
        <v>228702</v>
      </c>
      <c r="D160" s="30" t="s">
        <v>332</v>
      </c>
      <c r="E160" s="30" t="s">
        <v>752</v>
      </c>
      <c r="F160" s="31">
        <v>45735</v>
      </c>
      <c r="G160" s="31">
        <v>45743</v>
      </c>
      <c r="H160" s="30" t="s">
        <v>333</v>
      </c>
      <c r="I160" s="32">
        <f t="shared" si="5"/>
        <v>53100</v>
      </c>
      <c r="J160" s="32">
        <v>12600</v>
      </c>
      <c r="K160" s="32">
        <v>40500</v>
      </c>
    </row>
    <row r="161" spans="1:11" ht="40.5" x14ac:dyDescent="0.35">
      <c r="A161" s="30" t="s">
        <v>305</v>
      </c>
      <c r="B161" s="30" t="s">
        <v>304</v>
      </c>
      <c r="C161" s="30">
        <v>228702</v>
      </c>
      <c r="D161" s="30" t="s">
        <v>332</v>
      </c>
      <c r="E161" s="30" t="s">
        <v>604</v>
      </c>
      <c r="F161" s="31">
        <v>45735</v>
      </c>
      <c r="G161" s="31">
        <v>45743</v>
      </c>
      <c r="H161" s="30" t="s">
        <v>333</v>
      </c>
      <c r="I161" s="32">
        <f t="shared" si="5"/>
        <v>59000</v>
      </c>
      <c r="J161" s="32">
        <v>14000</v>
      </c>
      <c r="K161" s="32">
        <v>45000</v>
      </c>
    </row>
    <row r="162" spans="1:11" ht="40.5" x14ac:dyDescent="0.35">
      <c r="A162" s="30" t="s">
        <v>305</v>
      </c>
      <c r="B162" s="30" t="s">
        <v>304</v>
      </c>
      <c r="C162" s="30">
        <v>228702</v>
      </c>
      <c r="D162" s="30" t="s">
        <v>332</v>
      </c>
      <c r="E162" s="30" t="s">
        <v>751</v>
      </c>
      <c r="F162" s="31">
        <v>45735</v>
      </c>
      <c r="G162" s="31">
        <v>45743</v>
      </c>
      <c r="H162" s="30" t="s">
        <v>333</v>
      </c>
      <c r="I162" s="32">
        <f t="shared" si="5"/>
        <v>88500</v>
      </c>
      <c r="J162" s="32">
        <v>21000</v>
      </c>
      <c r="K162" s="32">
        <v>67500</v>
      </c>
    </row>
    <row r="163" spans="1:11" ht="60.75" x14ac:dyDescent="0.35">
      <c r="A163" s="30" t="s">
        <v>117</v>
      </c>
      <c r="B163" s="30" t="s">
        <v>118</v>
      </c>
      <c r="C163" s="30">
        <v>227206</v>
      </c>
      <c r="D163" s="30" t="s">
        <v>370</v>
      </c>
      <c r="E163" s="30" t="s">
        <v>750</v>
      </c>
      <c r="F163" s="31">
        <v>45632</v>
      </c>
      <c r="G163" s="31">
        <v>45733</v>
      </c>
      <c r="H163" s="30" t="s">
        <v>395</v>
      </c>
      <c r="I163" s="32">
        <f t="shared" si="5"/>
        <v>98766</v>
      </c>
      <c r="J163" s="32">
        <v>4185</v>
      </c>
      <c r="K163" s="32">
        <v>94581</v>
      </c>
    </row>
    <row r="164" spans="1:11" ht="60.75" x14ac:dyDescent="0.35">
      <c r="A164" s="30" t="s">
        <v>117</v>
      </c>
      <c r="B164" s="30" t="s">
        <v>118</v>
      </c>
      <c r="C164" s="30">
        <v>227206</v>
      </c>
      <c r="D164" s="30" t="s">
        <v>370</v>
      </c>
      <c r="E164" s="30" t="s">
        <v>749</v>
      </c>
      <c r="F164" s="31">
        <v>45632</v>
      </c>
      <c r="G164" s="31">
        <v>45733</v>
      </c>
      <c r="H164" s="30" t="s">
        <v>395</v>
      </c>
      <c r="I164" s="32">
        <f t="shared" si="5"/>
        <v>23128</v>
      </c>
      <c r="J164" s="32">
        <v>980</v>
      </c>
      <c r="K164" s="32">
        <v>22148</v>
      </c>
    </row>
    <row r="165" spans="1:11" ht="60.75" x14ac:dyDescent="0.35">
      <c r="A165" s="30" t="s">
        <v>117</v>
      </c>
      <c r="B165" s="30" t="s">
        <v>118</v>
      </c>
      <c r="C165" s="30">
        <v>227206</v>
      </c>
      <c r="D165" s="30" t="s">
        <v>370</v>
      </c>
      <c r="E165" s="30" t="s">
        <v>748</v>
      </c>
      <c r="F165" s="31">
        <v>750.5</v>
      </c>
      <c r="G165" s="31">
        <v>45733</v>
      </c>
      <c r="H165" s="30" t="s">
        <v>395</v>
      </c>
      <c r="I165" s="32">
        <f t="shared" si="5"/>
        <v>17711.8</v>
      </c>
      <c r="J165" s="32">
        <v>750.5</v>
      </c>
      <c r="K165" s="32">
        <v>16961.3</v>
      </c>
    </row>
    <row r="166" spans="1:11" s="14" customFormat="1" ht="60.75" x14ac:dyDescent="0.35">
      <c r="A166" s="30" t="s">
        <v>117</v>
      </c>
      <c r="B166" s="30" t="s">
        <v>118</v>
      </c>
      <c r="C166" s="30">
        <v>227206</v>
      </c>
      <c r="D166" s="30" t="s">
        <v>370</v>
      </c>
      <c r="E166" s="30" t="s">
        <v>747</v>
      </c>
      <c r="F166" s="31">
        <v>45632</v>
      </c>
      <c r="G166" s="31">
        <v>45733</v>
      </c>
      <c r="H166" s="30" t="s">
        <v>395</v>
      </c>
      <c r="I166" s="32">
        <f t="shared" si="5"/>
        <v>70800</v>
      </c>
      <c r="J166" s="32">
        <v>3000</v>
      </c>
      <c r="K166" s="32">
        <v>67800</v>
      </c>
    </row>
    <row r="167" spans="1:11" s="14" customFormat="1" ht="60.75" x14ac:dyDescent="0.35">
      <c r="A167" s="30" t="s">
        <v>117</v>
      </c>
      <c r="B167" s="30" t="s">
        <v>118</v>
      </c>
      <c r="C167" s="30">
        <v>227206</v>
      </c>
      <c r="D167" s="30" t="s">
        <v>370</v>
      </c>
      <c r="E167" s="30" t="s">
        <v>746</v>
      </c>
      <c r="F167" s="31">
        <v>45713</v>
      </c>
      <c r="G167" s="31">
        <v>45733</v>
      </c>
      <c r="H167" s="30" t="s">
        <v>395</v>
      </c>
      <c r="I167" s="32">
        <f t="shared" si="5"/>
        <v>18821</v>
      </c>
      <c r="J167" s="32">
        <v>797.5</v>
      </c>
      <c r="K167" s="32">
        <v>18023.5</v>
      </c>
    </row>
    <row r="168" spans="1:11" s="14" customFormat="1" ht="60.75" x14ac:dyDescent="0.35">
      <c r="A168" s="30" t="s">
        <v>117</v>
      </c>
      <c r="B168" s="30" t="s">
        <v>118</v>
      </c>
      <c r="C168" s="30">
        <v>227206</v>
      </c>
      <c r="D168" s="30" t="s">
        <v>370</v>
      </c>
      <c r="E168" s="30" t="s">
        <v>745</v>
      </c>
      <c r="F168" s="31">
        <v>45713</v>
      </c>
      <c r="G168" s="31">
        <v>45733</v>
      </c>
      <c r="H168" s="30" t="s">
        <v>395</v>
      </c>
      <c r="I168" s="32">
        <f t="shared" si="5"/>
        <v>44521.4</v>
      </c>
      <c r="J168" s="32">
        <v>1886.5</v>
      </c>
      <c r="K168" s="32">
        <v>42634.9</v>
      </c>
    </row>
    <row r="169" spans="1:11" s="14" customFormat="1" ht="60.75" x14ac:dyDescent="0.35">
      <c r="A169" s="30" t="s">
        <v>117</v>
      </c>
      <c r="B169" s="30" t="s">
        <v>118</v>
      </c>
      <c r="C169" s="30">
        <v>227206</v>
      </c>
      <c r="D169" s="30" t="s">
        <v>370</v>
      </c>
      <c r="E169" s="30" t="s">
        <v>744</v>
      </c>
      <c r="F169" s="31">
        <v>45713</v>
      </c>
      <c r="G169" s="31">
        <v>45733</v>
      </c>
      <c r="H169" s="30" t="s">
        <v>395</v>
      </c>
      <c r="I169" s="32">
        <f t="shared" si="5"/>
        <v>23104.400000000001</v>
      </c>
      <c r="J169" s="32">
        <v>979</v>
      </c>
      <c r="K169" s="32">
        <v>22125.4</v>
      </c>
    </row>
    <row r="170" spans="1:11" s="14" customFormat="1" ht="40.5" x14ac:dyDescent="0.35">
      <c r="A170" s="30" t="s">
        <v>303</v>
      </c>
      <c r="B170" s="30" t="s">
        <v>302</v>
      </c>
      <c r="C170" s="30">
        <v>241401</v>
      </c>
      <c r="D170" s="30" t="s">
        <v>410</v>
      </c>
      <c r="E170" s="30" t="s">
        <v>743</v>
      </c>
      <c r="F170" s="31">
        <v>45699</v>
      </c>
      <c r="G170" s="31">
        <v>45740</v>
      </c>
      <c r="H170" s="30" t="s">
        <v>514</v>
      </c>
      <c r="I170" s="32">
        <f t="shared" si="5"/>
        <v>76325</v>
      </c>
      <c r="J170" s="32">
        <v>0</v>
      </c>
      <c r="K170" s="32">
        <v>76325</v>
      </c>
    </row>
    <row r="171" spans="1:11" s="14" customFormat="1" ht="40.5" x14ac:dyDescent="0.35">
      <c r="A171" s="30" t="s">
        <v>301</v>
      </c>
      <c r="B171" s="30" t="s">
        <v>300</v>
      </c>
      <c r="C171" s="30">
        <v>241401</v>
      </c>
      <c r="D171" s="30" t="s">
        <v>410</v>
      </c>
      <c r="E171" s="30" t="s">
        <v>742</v>
      </c>
      <c r="F171" s="31">
        <v>45722</v>
      </c>
      <c r="G171" s="31">
        <v>45747</v>
      </c>
      <c r="H171" s="30" t="s">
        <v>513</v>
      </c>
      <c r="I171" s="32">
        <f t="shared" si="5"/>
        <v>19250</v>
      </c>
      <c r="J171" s="32">
        <v>0</v>
      </c>
      <c r="K171" s="32">
        <v>19250</v>
      </c>
    </row>
    <row r="172" spans="1:11" ht="40.5" x14ac:dyDescent="0.35">
      <c r="A172" s="30" t="s">
        <v>301</v>
      </c>
      <c r="B172" s="30" t="s">
        <v>300</v>
      </c>
      <c r="C172" s="30">
        <v>241401</v>
      </c>
      <c r="D172" s="30" t="s">
        <v>410</v>
      </c>
      <c r="E172" s="30" t="s">
        <v>741</v>
      </c>
      <c r="F172" s="31">
        <v>45722</v>
      </c>
      <c r="G172" s="31">
        <v>45747</v>
      </c>
      <c r="H172" s="30" t="s">
        <v>512</v>
      </c>
      <c r="I172" s="32">
        <f t="shared" si="5"/>
        <v>23700</v>
      </c>
      <c r="J172" s="32">
        <v>0</v>
      </c>
      <c r="K172" s="32">
        <v>23700</v>
      </c>
    </row>
    <row r="173" spans="1:11" ht="40.5" x14ac:dyDescent="0.35">
      <c r="A173" s="30" t="s">
        <v>301</v>
      </c>
      <c r="B173" s="30" t="s">
        <v>300</v>
      </c>
      <c r="C173" s="30">
        <v>241401</v>
      </c>
      <c r="D173" s="30" t="s">
        <v>410</v>
      </c>
      <c r="E173" s="30" t="s">
        <v>740</v>
      </c>
      <c r="F173" s="31">
        <v>45722</v>
      </c>
      <c r="G173" s="31">
        <v>45747</v>
      </c>
      <c r="H173" s="30" t="s">
        <v>511</v>
      </c>
      <c r="I173" s="32">
        <f t="shared" si="5"/>
        <v>15800</v>
      </c>
      <c r="J173" s="32">
        <v>0</v>
      </c>
      <c r="K173" s="32">
        <v>15800</v>
      </c>
    </row>
    <row r="174" spans="1:11" ht="40.5" x14ac:dyDescent="0.35">
      <c r="A174" s="30" t="s">
        <v>301</v>
      </c>
      <c r="B174" s="30" t="s">
        <v>300</v>
      </c>
      <c r="C174" s="30">
        <v>241401</v>
      </c>
      <c r="D174" s="30" t="s">
        <v>410</v>
      </c>
      <c r="E174" s="30" t="s">
        <v>739</v>
      </c>
      <c r="F174" s="31">
        <v>45721</v>
      </c>
      <c r="G174" s="31">
        <v>45747</v>
      </c>
      <c r="H174" s="30" t="s">
        <v>510</v>
      </c>
      <c r="I174" s="32">
        <f t="shared" si="5"/>
        <v>33600</v>
      </c>
      <c r="J174" s="32">
        <v>0</v>
      </c>
      <c r="K174" s="32">
        <v>33600</v>
      </c>
    </row>
    <row r="175" spans="1:11" ht="40.5" x14ac:dyDescent="0.35">
      <c r="A175" s="30" t="s">
        <v>301</v>
      </c>
      <c r="B175" s="30" t="s">
        <v>300</v>
      </c>
      <c r="C175" s="30">
        <v>241401</v>
      </c>
      <c r="D175" s="30" t="s">
        <v>410</v>
      </c>
      <c r="E175" s="30" t="s">
        <v>738</v>
      </c>
      <c r="F175" s="31">
        <v>45721</v>
      </c>
      <c r="G175" s="31">
        <v>45747</v>
      </c>
      <c r="H175" s="30" t="s">
        <v>509</v>
      </c>
      <c r="I175" s="32">
        <f t="shared" si="5"/>
        <v>20000</v>
      </c>
      <c r="J175" s="32">
        <v>0</v>
      </c>
      <c r="K175" s="32">
        <v>20000</v>
      </c>
    </row>
    <row r="176" spans="1:11" ht="40.5" x14ac:dyDescent="0.35">
      <c r="A176" s="30" t="s">
        <v>301</v>
      </c>
      <c r="B176" s="30" t="s">
        <v>300</v>
      </c>
      <c r="C176" s="30">
        <v>241401</v>
      </c>
      <c r="D176" s="30" t="s">
        <v>410</v>
      </c>
      <c r="E176" s="30" t="s">
        <v>737</v>
      </c>
      <c r="F176" s="31">
        <v>45721</v>
      </c>
      <c r="G176" s="31">
        <v>45747</v>
      </c>
      <c r="H176" s="30" t="s">
        <v>508</v>
      </c>
      <c r="I176" s="32">
        <f t="shared" si="5"/>
        <v>15800</v>
      </c>
      <c r="J176" s="32">
        <v>0</v>
      </c>
      <c r="K176" s="32">
        <v>15800</v>
      </c>
    </row>
    <row r="177" spans="1:11" ht="40.5" x14ac:dyDescent="0.35">
      <c r="A177" s="30" t="s">
        <v>301</v>
      </c>
      <c r="B177" s="30" t="s">
        <v>300</v>
      </c>
      <c r="C177" s="30">
        <v>241401</v>
      </c>
      <c r="D177" s="30" t="s">
        <v>410</v>
      </c>
      <c r="E177" s="30" t="s">
        <v>715</v>
      </c>
      <c r="F177" s="31">
        <v>45736</v>
      </c>
      <c r="G177" s="31">
        <v>45747</v>
      </c>
      <c r="H177" s="30" t="s">
        <v>507</v>
      </c>
      <c r="I177" s="32">
        <f t="shared" si="5"/>
        <v>12350</v>
      </c>
      <c r="J177" s="32">
        <v>0</v>
      </c>
      <c r="K177" s="32">
        <v>12350</v>
      </c>
    </row>
    <row r="178" spans="1:11" ht="40.5" x14ac:dyDescent="0.35">
      <c r="A178" s="30" t="s">
        <v>299</v>
      </c>
      <c r="B178" s="30" t="s">
        <v>298</v>
      </c>
      <c r="C178" s="30">
        <v>221701</v>
      </c>
      <c r="D178" s="30" t="s">
        <v>414</v>
      </c>
      <c r="E178" s="30" t="s">
        <v>735</v>
      </c>
      <c r="F178" s="31">
        <v>45719</v>
      </c>
      <c r="G178" s="31">
        <v>45741</v>
      </c>
      <c r="H178" s="30" t="s">
        <v>506</v>
      </c>
      <c r="I178" s="32">
        <f t="shared" si="5"/>
        <v>13385</v>
      </c>
      <c r="J178" s="32">
        <v>0</v>
      </c>
      <c r="K178" s="32">
        <v>13385</v>
      </c>
    </row>
    <row r="179" spans="1:11" ht="40.5" x14ac:dyDescent="0.35">
      <c r="A179" s="30" t="s">
        <v>297</v>
      </c>
      <c r="B179" s="30" t="s">
        <v>296</v>
      </c>
      <c r="C179" s="30">
        <v>228702</v>
      </c>
      <c r="D179" s="30" t="s">
        <v>332</v>
      </c>
      <c r="E179" s="30" t="s">
        <v>736</v>
      </c>
      <c r="F179" s="31">
        <v>45723</v>
      </c>
      <c r="G179" s="31">
        <v>45733</v>
      </c>
      <c r="H179" s="30" t="s">
        <v>333</v>
      </c>
      <c r="I179" s="32">
        <f t="shared" si="5"/>
        <v>59000</v>
      </c>
      <c r="J179" s="32">
        <v>14000</v>
      </c>
      <c r="K179" s="32">
        <v>45000</v>
      </c>
    </row>
    <row r="180" spans="1:11" ht="40.5" x14ac:dyDescent="0.35">
      <c r="A180" s="30" t="s">
        <v>119</v>
      </c>
      <c r="B180" s="30" t="s">
        <v>120</v>
      </c>
      <c r="C180" s="30">
        <v>228702</v>
      </c>
      <c r="D180" s="30" t="s">
        <v>332</v>
      </c>
      <c r="E180" s="30" t="s">
        <v>734</v>
      </c>
      <c r="F180" s="31">
        <v>45734</v>
      </c>
      <c r="G180" s="31">
        <v>45747</v>
      </c>
      <c r="H180" s="30" t="s">
        <v>333</v>
      </c>
      <c r="I180" s="32">
        <f t="shared" si="5"/>
        <v>59000</v>
      </c>
      <c r="J180" s="32">
        <v>14000</v>
      </c>
      <c r="K180" s="32">
        <v>45000</v>
      </c>
    </row>
    <row r="181" spans="1:11" ht="40.5" x14ac:dyDescent="0.35">
      <c r="A181" s="30" t="s">
        <v>121</v>
      </c>
      <c r="B181" s="30" t="s">
        <v>122</v>
      </c>
      <c r="C181" s="30">
        <v>233301</v>
      </c>
      <c r="D181" s="30" t="s">
        <v>350</v>
      </c>
      <c r="E181" s="30" t="s">
        <v>733</v>
      </c>
      <c r="F181" s="31">
        <v>45681</v>
      </c>
      <c r="G181" s="31">
        <v>45742</v>
      </c>
      <c r="H181" s="30" t="s">
        <v>505</v>
      </c>
      <c r="I181" s="32">
        <f t="shared" si="5"/>
        <v>51447.99</v>
      </c>
      <c r="J181" s="32">
        <v>2180</v>
      </c>
      <c r="K181" s="32">
        <v>49267.99</v>
      </c>
    </row>
    <row r="182" spans="1:11" ht="40.5" x14ac:dyDescent="0.35">
      <c r="A182" s="30" t="s">
        <v>123</v>
      </c>
      <c r="B182" s="30" t="s">
        <v>124</v>
      </c>
      <c r="C182" s="30">
        <v>221701</v>
      </c>
      <c r="D182" s="30" t="s">
        <v>414</v>
      </c>
      <c r="E182" s="30" t="s">
        <v>732</v>
      </c>
      <c r="F182" s="31">
        <v>45695</v>
      </c>
      <c r="G182" s="31">
        <v>45737</v>
      </c>
      <c r="H182" s="30" t="s">
        <v>504</v>
      </c>
      <c r="I182" s="32">
        <f t="shared" si="5"/>
        <v>7856</v>
      </c>
      <c r="J182" s="32">
        <v>0</v>
      </c>
      <c r="K182" s="32">
        <v>7856</v>
      </c>
    </row>
    <row r="183" spans="1:11" ht="40.5" x14ac:dyDescent="0.35">
      <c r="A183" s="30" t="s">
        <v>123</v>
      </c>
      <c r="B183" s="30" t="s">
        <v>124</v>
      </c>
      <c r="C183" s="30">
        <v>221701</v>
      </c>
      <c r="D183" s="30" t="s">
        <v>414</v>
      </c>
      <c r="E183" s="30" t="s">
        <v>731</v>
      </c>
      <c r="F183" s="31">
        <v>45723</v>
      </c>
      <c r="G183" s="31">
        <v>45747</v>
      </c>
      <c r="H183" s="30" t="s">
        <v>503</v>
      </c>
      <c r="I183" s="32">
        <f t="shared" si="5"/>
        <v>7323</v>
      </c>
      <c r="J183" s="32">
        <v>0</v>
      </c>
      <c r="K183" s="32">
        <v>7323</v>
      </c>
    </row>
    <row r="184" spans="1:11" ht="60.75" x14ac:dyDescent="0.35">
      <c r="A184" s="30" t="s">
        <v>125</v>
      </c>
      <c r="B184" s="30" t="s">
        <v>126</v>
      </c>
      <c r="C184" s="30">
        <v>227206</v>
      </c>
      <c r="D184" s="30" t="s">
        <v>370</v>
      </c>
      <c r="E184" s="30" t="s">
        <v>730</v>
      </c>
      <c r="F184" s="31">
        <v>45691</v>
      </c>
      <c r="G184" s="31">
        <v>45716</v>
      </c>
      <c r="H184" s="30" t="s">
        <v>395</v>
      </c>
      <c r="I184" s="32">
        <f t="shared" si="5"/>
        <v>10738.7</v>
      </c>
      <c r="J184" s="32">
        <v>0</v>
      </c>
      <c r="K184" s="32">
        <v>10738.7</v>
      </c>
    </row>
    <row r="185" spans="1:11" ht="60.75" x14ac:dyDescent="0.35">
      <c r="A185" s="30" t="s">
        <v>125</v>
      </c>
      <c r="B185" s="30" t="s">
        <v>126</v>
      </c>
      <c r="C185" s="30">
        <v>227206</v>
      </c>
      <c r="D185" s="30" t="s">
        <v>370</v>
      </c>
      <c r="E185" s="30" t="s">
        <v>729</v>
      </c>
      <c r="F185" s="31">
        <v>45698</v>
      </c>
      <c r="G185" s="31">
        <v>45716</v>
      </c>
      <c r="H185" s="30" t="s">
        <v>395</v>
      </c>
      <c r="I185" s="32">
        <f t="shared" si="5"/>
        <v>13684.32</v>
      </c>
      <c r="J185" s="32">
        <v>0</v>
      </c>
      <c r="K185" s="32">
        <v>13684.32</v>
      </c>
    </row>
    <row r="186" spans="1:11" ht="60.75" x14ac:dyDescent="0.35">
      <c r="A186" s="30" t="s">
        <v>125</v>
      </c>
      <c r="B186" s="30" t="s">
        <v>126</v>
      </c>
      <c r="C186" s="30">
        <v>227206</v>
      </c>
      <c r="D186" s="30" t="s">
        <v>370</v>
      </c>
      <c r="E186" s="30" t="s">
        <v>728</v>
      </c>
      <c r="F186" s="31">
        <v>45693</v>
      </c>
      <c r="G186" s="31">
        <v>45721</v>
      </c>
      <c r="H186" s="30" t="s">
        <v>395</v>
      </c>
      <c r="I186" s="32">
        <f t="shared" si="5"/>
        <v>10836.36</v>
      </c>
      <c r="J186" s="32">
        <v>0</v>
      </c>
      <c r="K186" s="32">
        <v>10836.36</v>
      </c>
    </row>
    <row r="187" spans="1:11" ht="60.75" x14ac:dyDescent="0.35">
      <c r="A187" s="30" t="s">
        <v>125</v>
      </c>
      <c r="B187" s="30" t="s">
        <v>126</v>
      </c>
      <c r="C187" s="30">
        <v>227206</v>
      </c>
      <c r="D187" s="30" t="s">
        <v>370</v>
      </c>
      <c r="E187" s="30" t="s">
        <v>727</v>
      </c>
      <c r="F187" s="31">
        <v>45700</v>
      </c>
      <c r="G187" s="31">
        <v>45721</v>
      </c>
      <c r="H187" s="30" t="s">
        <v>395</v>
      </c>
      <c r="I187" s="32">
        <f t="shared" si="5"/>
        <v>16749.7</v>
      </c>
      <c r="J187" s="32">
        <v>0</v>
      </c>
      <c r="K187" s="32">
        <v>16749.7</v>
      </c>
    </row>
    <row r="188" spans="1:11" ht="60.75" x14ac:dyDescent="0.35">
      <c r="A188" s="30" t="s">
        <v>295</v>
      </c>
      <c r="B188" s="30" t="s">
        <v>294</v>
      </c>
      <c r="C188" s="30">
        <v>239201</v>
      </c>
      <c r="D188" s="30" t="s">
        <v>352</v>
      </c>
      <c r="E188" s="30" t="s">
        <v>726</v>
      </c>
      <c r="F188" s="31">
        <v>45714</v>
      </c>
      <c r="G188" s="31">
        <v>45743</v>
      </c>
      <c r="H188" s="30" t="s">
        <v>502</v>
      </c>
      <c r="I188" s="32">
        <f t="shared" ref="I188:I219" si="6">K188+J188</f>
        <v>32450</v>
      </c>
      <c r="J188" s="32">
        <v>1375</v>
      </c>
      <c r="K188" s="32">
        <v>31075</v>
      </c>
    </row>
    <row r="189" spans="1:11" ht="40.5" x14ac:dyDescent="0.35">
      <c r="A189" s="30" t="s">
        <v>293</v>
      </c>
      <c r="B189" s="30" t="s">
        <v>292</v>
      </c>
      <c r="C189" s="30">
        <v>221701</v>
      </c>
      <c r="D189" s="30" t="s">
        <v>414</v>
      </c>
      <c r="E189" s="30" t="s">
        <v>725</v>
      </c>
      <c r="F189" s="31">
        <v>45726</v>
      </c>
      <c r="G189" s="31">
        <v>45737</v>
      </c>
      <c r="H189" s="30" t="s">
        <v>501</v>
      </c>
      <c r="I189" s="32">
        <f t="shared" si="6"/>
        <v>16920</v>
      </c>
      <c r="J189" s="32">
        <v>0</v>
      </c>
      <c r="K189" s="32">
        <v>16920</v>
      </c>
    </row>
    <row r="190" spans="1:11" ht="81" x14ac:dyDescent="0.35">
      <c r="A190" s="30" t="s">
        <v>127</v>
      </c>
      <c r="B190" s="30" t="s">
        <v>128</v>
      </c>
      <c r="C190" s="30" t="s">
        <v>500</v>
      </c>
      <c r="D190" s="30" t="s">
        <v>346</v>
      </c>
      <c r="E190" s="30" t="s">
        <v>724</v>
      </c>
      <c r="F190" s="31">
        <v>45649</v>
      </c>
      <c r="G190" s="31">
        <v>45733</v>
      </c>
      <c r="H190" s="30" t="s">
        <v>497</v>
      </c>
      <c r="I190" s="32">
        <f t="shared" si="6"/>
        <v>155052</v>
      </c>
      <c r="J190" s="32">
        <v>6570</v>
      </c>
      <c r="K190" s="32">
        <v>148482</v>
      </c>
    </row>
    <row r="191" spans="1:11" ht="81" x14ac:dyDescent="0.35">
      <c r="A191" s="30" t="s">
        <v>127</v>
      </c>
      <c r="B191" s="30" t="s">
        <v>128</v>
      </c>
      <c r="C191" s="30" t="s">
        <v>422</v>
      </c>
      <c r="D191" s="30" t="s">
        <v>421</v>
      </c>
      <c r="E191" s="30" t="s">
        <v>724</v>
      </c>
      <c r="F191" s="31">
        <v>45649</v>
      </c>
      <c r="G191" s="31">
        <v>45733</v>
      </c>
      <c r="H191" s="30" t="s">
        <v>497</v>
      </c>
      <c r="I191" s="32">
        <f t="shared" si="6"/>
        <v>2950</v>
      </c>
      <c r="J191" s="32">
        <v>125</v>
      </c>
      <c r="K191" s="32">
        <v>2825</v>
      </c>
    </row>
    <row r="192" spans="1:11" ht="81" x14ac:dyDescent="0.35">
      <c r="A192" s="30" t="s">
        <v>127</v>
      </c>
      <c r="B192" s="30" t="s">
        <v>128</v>
      </c>
      <c r="C192" s="30" t="s">
        <v>384</v>
      </c>
      <c r="D192" s="30" t="s">
        <v>383</v>
      </c>
      <c r="E192" s="30" t="s">
        <v>724</v>
      </c>
      <c r="F192" s="31">
        <v>45649</v>
      </c>
      <c r="G192" s="31">
        <v>45733</v>
      </c>
      <c r="H192" s="30" t="s">
        <v>497</v>
      </c>
      <c r="I192" s="32">
        <f t="shared" si="6"/>
        <v>4130</v>
      </c>
      <c r="J192" s="32">
        <v>175</v>
      </c>
      <c r="K192" s="32">
        <v>3955</v>
      </c>
    </row>
    <row r="193" spans="1:11" ht="81" x14ac:dyDescent="0.35">
      <c r="A193" s="30" t="s">
        <v>127</v>
      </c>
      <c r="B193" s="30" t="s">
        <v>128</v>
      </c>
      <c r="C193" s="30" t="s">
        <v>499</v>
      </c>
      <c r="D193" s="30" t="s">
        <v>498</v>
      </c>
      <c r="E193" s="30" t="s">
        <v>724</v>
      </c>
      <c r="F193" s="31">
        <v>45649</v>
      </c>
      <c r="G193" s="31">
        <v>45733</v>
      </c>
      <c r="H193" s="30" t="s">
        <v>497</v>
      </c>
      <c r="I193" s="32">
        <f t="shared" si="6"/>
        <v>66670</v>
      </c>
      <c r="J193" s="32">
        <v>2825</v>
      </c>
      <c r="K193" s="32">
        <v>63845</v>
      </c>
    </row>
    <row r="194" spans="1:11" ht="40.5" x14ac:dyDescent="0.35">
      <c r="A194" s="30" t="s">
        <v>127</v>
      </c>
      <c r="B194" s="30" t="s">
        <v>128</v>
      </c>
      <c r="C194" s="30">
        <v>265201</v>
      </c>
      <c r="D194" s="30" t="s">
        <v>494</v>
      </c>
      <c r="E194" s="30" t="s">
        <v>723</v>
      </c>
      <c r="F194" s="31">
        <v>45649</v>
      </c>
      <c r="G194" s="31">
        <v>45735</v>
      </c>
      <c r="H194" s="30" t="s">
        <v>496</v>
      </c>
      <c r="I194" s="32">
        <f t="shared" si="6"/>
        <v>250160</v>
      </c>
      <c r="J194" s="32">
        <v>10600</v>
      </c>
      <c r="K194" s="32">
        <v>239560</v>
      </c>
    </row>
    <row r="195" spans="1:11" ht="40.5" x14ac:dyDescent="0.35">
      <c r="A195" s="30" t="s">
        <v>127</v>
      </c>
      <c r="B195" s="30" t="s">
        <v>128</v>
      </c>
      <c r="C195" s="30" t="s">
        <v>495</v>
      </c>
      <c r="D195" s="30" t="s">
        <v>405</v>
      </c>
      <c r="E195" s="30" t="s">
        <v>602</v>
      </c>
      <c r="F195" s="31">
        <v>45649</v>
      </c>
      <c r="G195" s="31">
        <v>45735</v>
      </c>
      <c r="H195" s="30" t="s">
        <v>493</v>
      </c>
      <c r="I195" s="32">
        <f t="shared" si="6"/>
        <v>45430</v>
      </c>
      <c r="J195" s="32">
        <v>1925</v>
      </c>
      <c r="K195" s="32">
        <v>43505</v>
      </c>
    </row>
    <row r="196" spans="1:11" ht="40.5" x14ac:dyDescent="0.35">
      <c r="A196" s="30" t="s">
        <v>127</v>
      </c>
      <c r="B196" s="30" t="s">
        <v>128</v>
      </c>
      <c r="C196" s="30">
        <v>265201</v>
      </c>
      <c r="D196" s="30" t="s">
        <v>494</v>
      </c>
      <c r="E196" s="30" t="s">
        <v>602</v>
      </c>
      <c r="F196" s="31">
        <v>45649</v>
      </c>
      <c r="G196" s="31">
        <v>45735</v>
      </c>
      <c r="H196" s="30" t="s">
        <v>493</v>
      </c>
      <c r="I196" s="32">
        <f t="shared" si="6"/>
        <v>186440</v>
      </c>
      <c r="J196" s="32">
        <v>7900</v>
      </c>
      <c r="K196" s="32">
        <v>178540</v>
      </c>
    </row>
    <row r="197" spans="1:11" ht="60.75" x14ac:dyDescent="0.35">
      <c r="A197" s="30" t="s">
        <v>127</v>
      </c>
      <c r="B197" s="30" t="s">
        <v>128</v>
      </c>
      <c r="C197" s="30">
        <v>227207</v>
      </c>
      <c r="D197" s="30" t="s">
        <v>454</v>
      </c>
      <c r="E197" s="30" t="s">
        <v>722</v>
      </c>
      <c r="F197" s="31">
        <v>45726</v>
      </c>
      <c r="G197" s="31">
        <v>45744</v>
      </c>
      <c r="H197" s="30" t="s">
        <v>492</v>
      </c>
      <c r="I197" s="32">
        <f t="shared" si="6"/>
        <v>233640</v>
      </c>
      <c r="J197" s="32">
        <v>9900</v>
      </c>
      <c r="K197" s="32">
        <v>223740</v>
      </c>
    </row>
    <row r="198" spans="1:11" ht="40.5" x14ac:dyDescent="0.35">
      <c r="A198" s="30" t="s">
        <v>291</v>
      </c>
      <c r="B198" s="30" t="s">
        <v>290</v>
      </c>
      <c r="C198" s="30">
        <v>228702</v>
      </c>
      <c r="D198" s="30" t="s">
        <v>332</v>
      </c>
      <c r="E198" s="30" t="s">
        <v>721</v>
      </c>
      <c r="F198" s="31">
        <v>45734</v>
      </c>
      <c r="G198" s="31">
        <v>45743</v>
      </c>
      <c r="H198" s="30" t="s">
        <v>333</v>
      </c>
      <c r="I198" s="32">
        <f t="shared" si="6"/>
        <v>4720</v>
      </c>
      <c r="J198" s="32">
        <v>1120</v>
      </c>
      <c r="K198" s="32">
        <v>3600</v>
      </c>
    </row>
    <row r="199" spans="1:11" ht="40.5" x14ac:dyDescent="0.35">
      <c r="A199" s="30" t="s">
        <v>291</v>
      </c>
      <c r="B199" s="30" t="s">
        <v>290</v>
      </c>
      <c r="C199" s="30">
        <v>228702</v>
      </c>
      <c r="D199" s="30" t="s">
        <v>332</v>
      </c>
      <c r="E199" s="30" t="s">
        <v>720</v>
      </c>
      <c r="F199" s="31">
        <v>45734</v>
      </c>
      <c r="G199" s="31">
        <v>45743</v>
      </c>
      <c r="H199" s="30" t="s">
        <v>333</v>
      </c>
      <c r="I199" s="32">
        <f t="shared" si="6"/>
        <v>59000</v>
      </c>
      <c r="J199" s="32">
        <v>14000</v>
      </c>
      <c r="K199" s="32">
        <v>45000</v>
      </c>
    </row>
    <row r="200" spans="1:11" ht="40.5" x14ac:dyDescent="0.35">
      <c r="A200" s="30" t="s">
        <v>291</v>
      </c>
      <c r="B200" s="30" t="s">
        <v>290</v>
      </c>
      <c r="C200" s="30">
        <v>228702</v>
      </c>
      <c r="D200" s="30" t="s">
        <v>332</v>
      </c>
      <c r="E200" s="30" t="s">
        <v>719</v>
      </c>
      <c r="F200" s="31">
        <v>45734</v>
      </c>
      <c r="G200" s="31">
        <v>45744</v>
      </c>
      <c r="H200" s="30" t="s">
        <v>333</v>
      </c>
      <c r="I200" s="32">
        <f t="shared" si="6"/>
        <v>4720</v>
      </c>
      <c r="J200" s="32">
        <v>1120</v>
      </c>
      <c r="K200" s="32">
        <v>3600</v>
      </c>
    </row>
    <row r="201" spans="1:11" ht="40.5" x14ac:dyDescent="0.35">
      <c r="A201" s="30" t="s">
        <v>291</v>
      </c>
      <c r="B201" s="30" t="s">
        <v>290</v>
      </c>
      <c r="C201" s="30">
        <v>228702</v>
      </c>
      <c r="D201" s="30" t="s">
        <v>332</v>
      </c>
      <c r="E201" s="30" t="s">
        <v>718</v>
      </c>
      <c r="F201" s="31">
        <v>45734</v>
      </c>
      <c r="G201" s="31">
        <v>45744</v>
      </c>
      <c r="H201" s="30" t="s">
        <v>333</v>
      </c>
      <c r="I201" s="32">
        <f t="shared" si="6"/>
        <v>4720</v>
      </c>
      <c r="J201" s="32">
        <v>1120</v>
      </c>
      <c r="K201" s="32">
        <v>3600</v>
      </c>
    </row>
    <row r="202" spans="1:11" ht="20.25" x14ac:dyDescent="0.35">
      <c r="A202" s="30" t="s">
        <v>289</v>
      </c>
      <c r="B202" s="30" t="s">
        <v>288</v>
      </c>
      <c r="C202" s="30">
        <v>228601</v>
      </c>
      <c r="D202" s="30" t="s">
        <v>402</v>
      </c>
      <c r="E202" s="30" t="s">
        <v>717</v>
      </c>
      <c r="F202" s="31">
        <v>45679</v>
      </c>
      <c r="G202" s="31">
        <v>45733</v>
      </c>
      <c r="H202" s="30" t="s">
        <v>491</v>
      </c>
      <c r="I202" s="32">
        <f t="shared" si="6"/>
        <v>1421900</v>
      </c>
      <c r="J202" s="32">
        <v>125320</v>
      </c>
      <c r="K202" s="32">
        <v>1296580</v>
      </c>
    </row>
    <row r="203" spans="1:11" ht="40.5" x14ac:dyDescent="0.35">
      <c r="A203" s="30" t="s">
        <v>129</v>
      </c>
      <c r="B203" s="30" t="s">
        <v>130</v>
      </c>
      <c r="C203" s="30">
        <v>228702</v>
      </c>
      <c r="D203" s="30" t="s">
        <v>332</v>
      </c>
      <c r="E203" s="30" t="s">
        <v>716</v>
      </c>
      <c r="F203" s="31">
        <v>45434</v>
      </c>
      <c r="G203" s="31">
        <v>45454</v>
      </c>
      <c r="H203" s="30" t="s">
        <v>333</v>
      </c>
      <c r="I203" s="32">
        <f t="shared" si="6"/>
        <v>23600</v>
      </c>
      <c r="J203" s="32">
        <v>5600</v>
      </c>
      <c r="K203" s="32">
        <v>18000</v>
      </c>
    </row>
    <row r="204" spans="1:11" ht="60.75" x14ac:dyDescent="0.35">
      <c r="A204" s="30" t="s">
        <v>287</v>
      </c>
      <c r="B204" s="30" t="s">
        <v>286</v>
      </c>
      <c r="C204" s="30">
        <v>239202</v>
      </c>
      <c r="D204" s="30" t="s">
        <v>352</v>
      </c>
      <c r="E204" s="30" t="s">
        <v>715</v>
      </c>
      <c r="F204" s="31">
        <v>45628</v>
      </c>
      <c r="G204" s="31">
        <v>45733</v>
      </c>
      <c r="H204" s="30" t="s">
        <v>490</v>
      </c>
      <c r="I204" s="32">
        <f t="shared" si="6"/>
        <v>118200</v>
      </c>
      <c r="J204" s="32">
        <v>5910</v>
      </c>
      <c r="K204" s="32">
        <v>112290</v>
      </c>
    </row>
    <row r="205" spans="1:11" ht="60.75" x14ac:dyDescent="0.35">
      <c r="A205" s="30" t="s">
        <v>287</v>
      </c>
      <c r="B205" s="30" t="s">
        <v>286</v>
      </c>
      <c r="C205" s="30">
        <v>233101</v>
      </c>
      <c r="D205" s="30" t="s">
        <v>450</v>
      </c>
      <c r="E205" s="30" t="s">
        <v>714</v>
      </c>
      <c r="F205" s="31">
        <v>45684</v>
      </c>
      <c r="G205" s="31">
        <v>45742</v>
      </c>
      <c r="H205" s="30" t="s">
        <v>489</v>
      </c>
      <c r="I205" s="32">
        <f t="shared" si="6"/>
        <v>420670</v>
      </c>
      <c r="J205" s="32">
        <v>17825</v>
      </c>
      <c r="K205" s="32">
        <v>402845</v>
      </c>
    </row>
    <row r="206" spans="1:11" ht="40.5" x14ac:dyDescent="0.35">
      <c r="A206" s="30" t="s">
        <v>287</v>
      </c>
      <c r="B206" s="30" t="s">
        <v>286</v>
      </c>
      <c r="C206" s="30">
        <v>233101</v>
      </c>
      <c r="D206" s="30" t="s">
        <v>450</v>
      </c>
      <c r="E206" s="30" t="s">
        <v>713</v>
      </c>
      <c r="F206" s="31">
        <v>45713</v>
      </c>
      <c r="G206" s="31">
        <v>45742</v>
      </c>
      <c r="H206" s="30" t="s">
        <v>488</v>
      </c>
      <c r="I206" s="32">
        <f t="shared" si="6"/>
        <v>548700</v>
      </c>
      <c r="J206" s="32">
        <v>23250</v>
      </c>
      <c r="K206" s="32">
        <v>525450</v>
      </c>
    </row>
    <row r="207" spans="1:11" ht="40.5" x14ac:dyDescent="0.35">
      <c r="A207" s="30" t="s">
        <v>285</v>
      </c>
      <c r="B207" s="30" t="s">
        <v>284</v>
      </c>
      <c r="C207" s="30">
        <v>228702</v>
      </c>
      <c r="D207" s="30" t="s">
        <v>332</v>
      </c>
      <c r="E207" s="30" t="s">
        <v>712</v>
      </c>
      <c r="F207" s="31">
        <v>45726</v>
      </c>
      <c r="G207" s="31">
        <v>45747</v>
      </c>
      <c r="H207" s="30" t="s">
        <v>333</v>
      </c>
      <c r="I207" s="32">
        <f t="shared" si="6"/>
        <v>9440</v>
      </c>
      <c r="J207" s="32">
        <v>2240</v>
      </c>
      <c r="K207" s="32">
        <v>7200</v>
      </c>
    </row>
    <row r="208" spans="1:11" ht="40.5" x14ac:dyDescent="0.35">
      <c r="A208" s="30" t="s">
        <v>283</v>
      </c>
      <c r="B208" s="30" t="s">
        <v>282</v>
      </c>
      <c r="C208" s="30">
        <v>228702</v>
      </c>
      <c r="D208" s="30" t="s">
        <v>332</v>
      </c>
      <c r="E208" s="30" t="s">
        <v>587</v>
      </c>
      <c r="F208" s="31">
        <v>45722</v>
      </c>
      <c r="G208" s="31">
        <v>45747</v>
      </c>
      <c r="H208" s="30" t="s">
        <v>333</v>
      </c>
      <c r="I208" s="32">
        <f t="shared" si="6"/>
        <v>3540</v>
      </c>
      <c r="J208" s="32">
        <v>840</v>
      </c>
      <c r="K208" s="32">
        <v>2700</v>
      </c>
    </row>
    <row r="209" spans="1:11" ht="40.5" x14ac:dyDescent="0.35">
      <c r="A209" s="30" t="s">
        <v>131</v>
      </c>
      <c r="B209" s="30" t="s">
        <v>132</v>
      </c>
      <c r="C209" s="30">
        <v>241401</v>
      </c>
      <c r="D209" s="30" t="s">
        <v>410</v>
      </c>
      <c r="E209" s="30" t="s">
        <v>711</v>
      </c>
      <c r="F209" s="31">
        <v>45120</v>
      </c>
      <c r="G209" s="31">
        <v>45447</v>
      </c>
      <c r="H209" s="30" t="s">
        <v>487</v>
      </c>
      <c r="I209" s="32">
        <f t="shared" si="6"/>
        <v>2650</v>
      </c>
      <c r="J209" s="32">
        <v>132.5</v>
      </c>
      <c r="K209" s="32">
        <v>2517.5</v>
      </c>
    </row>
    <row r="210" spans="1:11" s="7" customFormat="1" ht="40.5" x14ac:dyDescent="0.35">
      <c r="A210" s="30" t="s">
        <v>131</v>
      </c>
      <c r="B210" s="30" t="s">
        <v>132</v>
      </c>
      <c r="C210" s="30">
        <v>241401</v>
      </c>
      <c r="D210" s="30" t="s">
        <v>410</v>
      </c>
      <c r="E210" s="30" t="s">
        <v>710</v>
      </c>
      <c r="F210" s="31">
        <v>45688</v>
      </c>
      <c r="G210" s="31">
        <v>45730</v>
      </c>
      <c r="H210" s="30" t="s">
        <v>486</v>
      </c>
      <c r="I210" s="32">
        <f t="shared" si="6"/>
        <v>26100</v>
      </c>
      <c r="J210" s="32">
        <v>1305</v>
      </c>
      <c r="K210" s="32">
        <v>24795</v>
      </c>
    </row>
    <row r="211" spans="1:11" ht="40.5" x14ac:dyDescent="0.35">
      <c r="A211" s="30" t="s">
        <v>131</v>
      </c>
      <c r="B211" s="30" t="s">
        <v>132</v>
      </c>
      <c r="C211" s="30">
        <v>241401</v>
      </c>
      <c r="D211" s="30" t="s">
        <v>410</v>
      </c>
      <c r="E211" s="30" t="s">
        <v>709</v>
      </c>
      <c r="F211" s="31">
        <v>45688</v>
      </c>
      <c r="G211" s="31">
        <v>45730</v>
      </c>
      <c r="H211" s="30" t="s">
        <v>485</v>
      </c>
      <c r="I211" s="32">
        <f t="shared" si="6"/>
        <v>26100</v>
      </c>
      <c r="J211" s="32">
        <v>1305</v>
      </c>
      <c r="K211" s="32">
        <v>24795</v>
      </c>
    </row>
    <row r="212" spans="1:11" ht="40.5" x14ac:dyDescent="0.35">
      <c r="A212" s="30" t="s">
        <v>131</v>
      </c>
      <c r="B212" s="30" t="s">
        <v>132</v>
      </c>
      <c r="C212" s="30">
        <v>241401</v>
      </c>
      <c r="D212" s="30" t="s">
        <v>410</v>
      </c>
      <c r="E212" s="30" t="s">
        <v>708</v>
      </c>
      <c r="F212" s="31">
        <v>45714</v>
      </c>
      <c r="G212" s="31">
        <v>45735</v>
      </c>
      <c r="H212" s="30" t="s">
        <v>484</v>
      </c>
      <c r="I212" s="32">
        <f t="shared" si="6"/>
        <v>26100</v>
      </c>
      <c r="J212" s="32">
        <v>1305</v>
      </c>
      <c r="K212" s="32">
        <v>24795</v>
      </c>
    </row>
    <row r="213" spans="1:11" ht="40.5" x14ac:dyDescent="0.35">
      <c r="A213" s="30" t="s">
        <v>281</v>
      </c>
      <c r="B213" s="30" t="s">
        <v>280</v>
      </c>
      <c r="C213" s="30">
        <v>228704</v>
      </c>
      <c r="D213" s="30" t="s">
        <v>344</v>
      </c>
      <c r="E213" s="30" t="s">
        <v>707</v>
      </c>
      <c r="F213" s="31">
        <v>45645</v>
      </c>
      <c r="G213" s="31">
        <v>45727</v>
      </c>
      <c r="H213" s="30" t="s">
        <v>483</v>
      </c>
      <c r="I213" s="32">
        <f t="shared" si="6"/>
        <v>135000</v>
      </c>
      <c r="J213" s="32">
        <v>0</v>
      </c>
      <c r="K213" s="32">
        <v>135000</v>
      </c>
    </row>
    <row r="214" spans="1:11" ht="40.5" x14ac:dyDescent="0.35">
      <c r="A214" s="30" t="s">
        <v>279</v>
      </c>
      <c r="B214" s="30" t="s">
        <v>278</v>
      </c>
      <c r="C214" s="30">
        <v>241401</v>
      </c>
      <c r="D214" s="30" t="s">
        <v>410</v>
      </c>
      <c r="E214" s="30" t="s">
        <v>706</v>
      </c>
      <c r="F214" s="31">
        <v>45707</v>
      </c>
      <c r="G214" s="31">
        <v>45735</v>
      </c>
      <c r="H214" s="30" t="s">
        <v>482</v>
      </c>
      <c r="I214" s="32">
        <f t="shared" si="6"/>
        <v>53288</v>
      </c>
      <c r="J214" s="32">
        <v>0</v>
      </c>
      <c r="K214" s="32">
        <v>53288</v>
      </c>
    </row>
    <row r="215" spans="1:11" ht="40.5" x14ac:dyDescent="0.35">
      <c r="A215" s="30" t="s">
        <v>277</v>
      </c>
      <c r="B215" s="30" t="s">
        <v>276</v>
      </c>
      <c r="C215" s="30">
        <v>228702</v>
      </c>
      <c r="D215" s="30" t="s">
        <v>332</v>
      </c>
      <c r="E215" s="30" t="s">
        <v>705</v>
      </c>
      <c r="F215" s="31">
        <v>45734</v>
      </c>
      <c r="G215" s="31">
        <v>45743</v>
      </c>
      <c r="H215" s="30" t="s">
        <v>333</v>
      </c>
      <c r="I215" s="32">
        <f t="shared" si="6"/>
        <v>9440</v>
      </c>
      <c r="J215" s="32">
        <v>2240</v>
      </c>
      <c r="K215" s="32">
        <v>7200</v>
      </c>
    </row>
    <row r="216" spans="1:11" ht="40.5" x14ac:dyDescent="0.35">
      <c r="A216" s="30" t="s">
        <v>277</v>
      </c>
      <c r="B216" s="30" t="s">
        <v>276</v>
      </c>
      <c r="C216" s="30">
        <v>228702</v>
      </c>
      <c r="D216" s="30" t="s">
        <v>332</v>
      </c>
      <c r="E216" s="30" t="s">
        <v>704</v>
      </c>
      <c r="F216" s="31">
        <v>45729</v>
      </c>
      <c r="G216" s="31">
        <v>45744</v>
      </c>
      <c r="H216" s="30" t="s">
        <v>333</v>
      </c>
      <c r="I216" s="32">
        <f t="shared" si="6"/>
        <v>35400</v>
      </c>
      <c r="J216" s="32">
        <v>8400</v>
      </c>
      <c r="K216" s="32">
        <v>27000</v>
      </c>
    </row>
    <row r="217" spans="1:11" ht="40.5" x14ac:dyDescent="0.35">
      <c r="A217" s="30" t="s">
        <v>275</v>
      </c>
      <c r="B217" s="30" t="s">
        <v>274</v>
      </c>
      <c r="C217" s="30">
        <v>211503</v>
      </c>
      <c r="D217" s="30" t="s">
        <v>481</v>
      </c>
      <c r="E217" s="30" t="s">
        <v>703</v>
      </c>
      <c r="F217" s="31">
        <v>45722</v>
      </c>
      <c r="G217" s="31">
        <v>45734</v>
      </c>
      <c r="H217" s="30" t="s">
        <v>480</v>
      </c>
      <c r="I217" s="32">
        <f t="shared" si="6"/>
        <v>4500</v>
      </c>
      <c r="J217" s="32">
        <v>0</v>
      </c>
      <c r="K217" s="32">
        <v>4500</v>
      </c>
    </row>
    <row r="218" spans="1:11" ht="60.75" x14ac:dyDescent="0.35">
      <c r="A218" s="30" t="s">
        <v>133</v>
      </c>
      <c r="B218" s="30" t="s">
        <v>134</v>
      </c>
      <c r="C218" s="30">
        <v>227206</v>
      </c>
      <c r="D218" s="30" t="s">
        <v>370</v>
      </c>
      <c r="E218" s="30" t="s">
        <v>702</v>
      </c>
      <c r="F218" s="31">
        <v>45519</v>
      </c>
      <c r="G218" s="31">
        <v>45698</v>
      </c>
      <c r="H218" s="30" t="s">
        <v>395</v>
      </c>
      <c r="I218" s="32">
        <f t="shared" si="6"/>
        <v>15210.2</v>
      </c>
      <c r="J218" s="32">
        <v>644.5</v>
      </c>
      <c r="K218" s="32">
        <v>14565.7</v>
      </c>
    </row>
    <row r="219" spans="1:11" ht="60.75" x14ac:dyDescent="0.35">
      <c r="A219" s="30" t="s">
        <v>133</v>
      </c>
      <c r="B219" s="30" t="s">
        <v>134</v>
      </c>
      <c r="C219" s="30">
        <v>227206</v>
      </c>
      <c r="D219" s="30" t="s">
        <v>370</v>
      </c>
      <c r="E219" s="30" t="s">
        <v>701</v>
      </c>
      <c r="F219" s="31">
        <v>45519</v>
      </c>
      <c r="G219" s="31">
        <v>45698</v>
      </c>
      <c r="H219" s="30" t="s">
        <v>395</v>
      </c>
      <c r="I219" s="32">
        <f t="shared" si="6"/>
        <v>31659.4</v>
      </c>
      <c r="J219" s="32">
        <v>1341.5</v>
      </c>
      <c r="K219" s="32">
        <v>30317.9</v>
      </c>
    </row>
    <row r="220" spans="1:11" ht="60.75" x14ac:dyDescent="0.35">
      <c r="A220" s="30" t="s">
        <v>133</v>
      </c>
      <c r="B220" s="30" t="s">
        <v>134</v>
      </c>
      <c r="C220" s="30">
        <v>227206</v>
      </c>
      <c r="D220" s="30" t="s">
        <v>370</v>
      </c>
      <c r="E220" s="30" t="s">
        <v>700</v>
      </c>
      <c r="F220" s="31">
        <v>45560</v>
      </c>
      <c r="G220" s="31">
        <v>45698</v>
      </c>
      <c r="H220" s="30" t="s">
        <v>395</v>
      </c>
      <c r="I220" s="32">
        <f t="shared" ref="I220:I251" si="7">K220+J220</f>
        <v>21523.200000000001</v>
      </c>
      <c r="J220" s="32">
        <v>912</v>
      </c>
      <c r="K220" s="32">
        <v>20611.2</v>
      </c>
    </row>
    <row r="221" spans="1:11" ht="60.75" x14ac:dyDescent="0.35">
      <c r="A221" s="30" t="s">
        <v>133</v>
      </c>
      <c r="B221" s="30" t="s">
        <v>134</v>
      </c>
      <c r="C221" s="30">
        <v>227206</v>
      </c>
      <c r="D221" s="30" t="s">
        <v>370</v>
      </c>
      <c r="E221" s="30" t="s">
        <v>699</v>
      </c>
      <c r="F221" s="31">
        <v>45560</v>
      </c>
      <c r="G221" s="31">
        <v>45698</v>
      </c>
      <c r="H221" s="30" t="s">
        <v>395</v>
      </c>
      <c r="I221" s="32">
        <f t="shared" si="7"/>
        <v>71732.789999999994</v>
      </c>
      <c r="J221" s="32">
        <v>3039.53</v>
      </c>
      <c r="K221" s="32">
        <v>68693.259999999995</v>
      </c>
    </row>
    <row r="222" spans="1:11" ht="60.75" x14ac:dyDescent="0.35">
      <c r="A222" s="30" t="s">
        <v>133</v>
      </c>
      <c r="B222" s="30" t="s">
        <v>134</v>
      </c>
      <c r="C222" s="30">
        <v>227206</v>
      </c>
      <c r="D222" s="30" t="s">
        <v>370</v>
      </c>
      <c r="E222" s="30" t="s">
        <v>698</v>
      </c>
      <c r="F222" s="31">
        <v>45617</v>
      </c>
      <c r="G222" s="31">
        <v>45698</v>
      </c>
      <c r="H222" s="30" t="s">
        <v>395</v>
      </c>
      <c r="I222" s="32">
        <f t="shared" si="7"/>
        <v>37508.659999999996</v>
      </c>
      <c r="J222" s="32">
        <v>1589.35</v>
      </c>
      <c r="K222" s="32">
        <v>35919.31</v>
      </c>
    </row>
    <row r="223" spans="1:11" ht="60.75" x14ac:dyDescent="0.35">
      <c r="A223" s="30" t="s">
        <v>133</v>
      </c>
      <c r="B223" s="30" t="s">
        <v>134</v>
      </c>
      <c r="C223" s="30">
        <v>227206</v>
      </c>
      <c r="D223" s="30" t="s">
        <v>370</v>
      </c>
      <c r="E223" s="30" t="s">
        <v>697</v>
      </c>
      <c r="F223" s="31">
        <v>45659</v>
      </c>
      <c r="G223" s="31">
        <v>45705</v>
      </c>
      <c r="H223" s="30" t="s">
        <v>395</v>
      </c>
      <c r="I223" s="32">
        <f t="shared" si="7"/>
        <v>43988.04</v>
      </c>
      <c r="J223" s="32">
        <v>1863.9</v>
      </c>
      <c r="K223" s="32">
        <v>42124.14</v>
      </c>
    </row>
    <row r="224" spans="1:11" ht="60.75" x14ac:dyDescent="0.35">
      <c r="A224" s="30" t="s">
        <v>133</v>
      </c>
      <c r="B224" s="30" t="s">
        <v>134</v>
      </c>
      <c r="C224" s="30">
        <v>227206</v>
      </c>
      <c r="D224" s="30" t="s">
        <v>370</v>
      </c>
      <c r="E224" s="30" t="s">
        <v>696</v>
      </c>
      <c r="F224" s="31">
        <v>45699</v>
      </c>
      <c r="G224" s="31">
        <v>45735</v>
      </c>
      <c r="H224" s="30" t="s">
        <v>395</v>
      </c>
      <c r="I224" s="32">
        <f t="shared" si="7"/>
        <v>40757.199999999997</v>
      </c>
      <c r="J224" s="32">
        <v>1727</v>
      </c>
      <c r="K224" s="32">
        <v>39030.199999999997</v>
      </c>
    </row>
    <row r="225" spans="1:11" ht="60.75" x14ac:dyDescent="0.35">
      <c r="A225" s="30" t="s">
        <v>133</v>
      </c>
      <c r="B225" s="30" t="s">
        <v>134</v>
      </c>
      <c r="C225" s="30">
        <v>227206</v>
      </c>
      <c r="D225" s="30" t="s">
        <v>370</v>
      </c>
      <c r="E225" s="30" t="s">
        <v>695</v>
      </c>
      <c r="F225" s="31">
        <v>45699</v>
      </c>
      <c r="G225" s="31">
        <v>45735</v>
      </c>
      <c r="H225" s="30" t="s">
        <v>395</v>
      </c>
      <c r="I225" s="32">
        <f t="shared" si="7"/>
        <v>67313.27</v>
      </c>
      <c r="J225" s="32">
        <v>2852.26</v>
      </c>
      <c r="K225" s="32">
        <v>64461.01</v>
      </c>
    </row>
    <row r="226" spans="1:11" ht="40.5" x14ac:dyDescent="0.35">
      <c r="A226" s="30" t="s">
        <v>273</v>
      </c>
      <c r="B226" s="30" t="s">
        <v>272</v>
      </c>
      <c r="C226" s="30">
        <v>261101</v>
      </c>
      <c r="D226" s="30" t="s">
        <v>418</v>
      </c>
      <c r="E226" s="30" t="s">
        <v>694</v>
      </c>
      <c r="F226" s="31">
        <v>45708</v>
      </c>
      <c r="G226" s="31">
        <v>45742</v>
      </c>
      <c r="H226" s="30" t="s">
        <v>477</v>
      </c>
      <c r="I226" s="32">
        <f t="shared" si="7"/>
        <v>67590.399999999994</v>
      </c>
      <c r="J226" s="32">
        <v>2864</v>
      </c>
      <c r="K226" s="32">
        <v>64726.400000000001</v>
      </c>
    </row>
    <row r="227" spans="1:11" ht="40.5" x14ac:dyDescent="0.35">
      <c r="A227" s="30" t="s">
        <v>273</v>
      </c>
      <c r="B227" s="30" t="s">
        <v>272</v>
      </c>
      <c r="C227" s="30">
        <v>261101</v>
      </c>
      <c r="D227" s="30" t="s">
        <v>418</v>
      </c>
      <c r="E227" s="30" t="s">
        <v>693</v>
      </c>
      <c r="F227" s="31">
        <v>45720</v>
      </c>
      <c r="G227" s="31">
        <v>45742</v>
      </c>
      <c r="H227" s="30" t="s">
        <v>479</v>
      </c>
      <c r="I227" s="32">
        <f t="shared" si="7"/>
        <v>72310.399999999994</v>
      </c>
      <c r="J227" s="32">
        <v>3064</v>
      </c>
      <c r="K227" s="32">
        <v>69246.399999999994</v>
      </c>
    </row>
    <row r="228" spans="1:11" ht="60.75" x14ac:dyDescent="0.35">
      <c r="A228" s="30" t="s">
        <v>273</v>
      </c>
      <c r="B228" s="30" t="s">
        <v>272</v>
      </c>
      <c r="C228" s="30">
        <v>261101</v>
      </c>
      <c r="D228" s="30" t="s">
        <v>418</v>
      </c>
      <c r="E228" s="30" t="s">
        <v>692</v>
      </c>
      <c r="F228" s="31">
        <v>45708</v>
      </c>
      <c r="G228" s="31">
        <v>45743</v>
      </c>
      <c r="H228" s="30" t="s">
        <v>478</v>
      </c>
      <c r="I228" s="32">
        <f t="shared" si="7"/>
        <v>73632</v>
      </c>
      <c r="J228" s="32">
        <v>3120</v>
      </c>
      <c r="K228" s="32">
        <v>70512</v>
      </c>
    </row>
    <row r="229" spans="1:11" ht="40.5" x14ac:dyDescent="0.35">
      <c r="A229" s="30" t="s">
        <v>273</v>
      </c>
      <c r="B229" s="30" t="s">
        <v>272</v>
      </c>
      <c r="C229" s="30">
        <v>261101</v>
      </c>
      <c r="D229" s="30" t="s">
        <v>418</v>
      </c>
      <c r="E229" s="30" t="s">
        <v>691</v>
      </c>
      <c r="F229" s="31">
        <v>45709</v>
      </c>
      <c r="G229" s="31">
        <v>45744</v>
      </c>
      <c r="H229" s="30" t="s">
        <v>477</v>
      </c>
      <c r="I229" s="32">
        <f t="shared" si="7"/>
        <v>34833.599999999999</v>
      </c>
      <c r="J229" s="32">
        <v>1476</v>
      </c>
      <c r="K229" s="32">
        <v>33357.599999999999</v>
      </c>
    </row>
    <row r="230" spans="1:11" ht="60.75" x14ac:dyDescent="0.35">
      <c r="A230" s="30" t="s">
        <v>135</v>
      </c>
      <c r="B230" s="30" t="s">
        <v>136</v>
      </c>
      <c r="C230" s="30">
        <v>227206</v>
      </c>
      <c r="D230" s="30" t="s">
        <v>370</v>
      </c>
      <c r="E230" s="30" t="s">
        <v>690</v>
      </c>
      <c r="F230" s="31">
        <v>45694</v>
      </c>
      <c r="G230" s="31">
        <v>45747</v>
      </c>
      <c r="H230" s="30" t="s">
        <v>476</v>
      </c>
      <c r="I230" s="32">
        <f t="shared" si="7"/>
        <v>11800</v>
      </c>
      <c r="J230" s="32">
        <v>500</v>
      </c>
      <c r="K230" s="32">
        <v>11300</v>
      </c>
    </row>
    <row r="231" spans="1:11" ht="60.75" x14ac:dyDescent="0.35">
      <c r="A231" s="30" t="s">
        <v>135</v>
      </c>
      <c r="B231" s="30" t="s">
        <v>136</v>
      </c>
      <c r="C231" s="30">
        <v>227206</v>
      </c>
      <c r="D231" s="30" t="s">
        <v>370</v>
      </c>
      <c r="E231" s="30" t="s">
        <v>689</v>
      </c>
      <c r="F231" s="31">
        <v>45721</v>
      </c>
      <c r="G231" s="31">
        <v>45747</v>
      </c>
      <c r="H231" s="30" t="s">
        <v>476</v>
      </c>
      <c r="I231" s="32">
        <f t="shared" si="7"/>
        <v>11800</v>
      </c>
      <c r="J231" s="32">
        <v>500</v>
      </c>
      <c r="K231" s="32">
        <v>11300</v>
      </c>
    </row>
    <row r="232" spans="1:11" ht="40.5" x14ac:dyDescent="0.35">
      <c r="A232" s="30" t="s">
        <v>271</v>
      </c>
      <c r="B232" s="30" t="s">
        <v>270</v>
      </c>
      <c r="C232" s="30">
        <v>228702</v>
      </c>
      <c r="D232" s="30" t="s">
        <v>332</v>
      </c>
      <c r="E232" s="30" t="s">
        <v>688</v>
      </c>
      <c r="F232" s="31">
        <v>45707</v>
      </c>
      <c r="G232" s="31">
        <v>45735</v>
      </c>
      <c r="H232" s="30" t="s">
        <v>332</v>
      </c>
      <c r="I232" s="32">
        <f t="shared" si="7"/>
        <v>345150</v>
      </c>
      <c r="J232" s="32">
        <v>81900</v>
      </c>
      <c r="K232" s="32">
        <v>263250</v>
      </c>
    </row>
    <row r="233" spans="1:11" ht="40.5" x14ac:dyDescent="0.35">
      <c r="A233" s="30" t="s">
        <v>137</v>
      </c>
      <c r="B233" s="30" t="s">
        <v>138</v>
      </c>
      <c r="C233" s="30">
        <v>228702</v>
      </c>
      <c r="D233" s="30" t="s">
        <v>332</v>
      </c>
      <c r="E233" s="30" t="s">
        <v>687</v>
      </c>
      <c r="F233" s="31">
        <v>45701</v>
      </c>
      <c r="G233" s="31">
        <v>45729</v>
      </c>
      <c r="H233" s="30" t="s">
        <v>475</v>
      </c>
      <c r="I233" s="32">
        <f t="shared" si="7"/>
        <v>236000</v>
      </c>
      <c r="J233" s="32">
        <v>56000</v>
      </c>
      <c r="K233" s="32">
        <v>180000</v>
      </c>
    </row>
    <row r="234" spans="1:11" ht="40.5" x14ac:dyDescent="0.35">
      <c r="A234" s="30" t="s">
        <v>269</v>
      </c>
      <c r="B234" s="30" t="s">
        <v>268</v>
      </c>
      <c r="C234" s="30">
        <v>228702</v>
      </c>
      <c r="D234" s="30" t="s">
        <v>332</v>
      </c>
      <c r="E234" s="30" t="s">
        <v>686</v>
      </c>
      <c r="F234" s="31">
        <v>45735</v>
      </c>
      <c r="G234" s="31">
        <v>45744</v>
      </c>
      <c r="H234" s="30" t="s">
        <v>333</v>
      </c>
      <c r="I234" s="32">
        <f t="shared" si="7"/>
        <v>23600</v>
      </c>
      <c r="J234" s="32">
        <v>5600</v>
      </c>
      <c r="K234" s="32">
        <v>18000</v>
      </c>
    </row>
    <row r="235" spans="1:11" ht="40.5" x14ac:dyDescent="0.35">
      <c r="A235" s="30" t="s">
        <v>269</v>
      </c>
      <c r="B235" s="30" t="s">
        <v>268</v>
      </c>
      <c r="C235" s="30">
        <v>228702</v>
      </c>
      <c r="D235" s="30" t="s">
        <v>332</v>
      </c>
      <c r="E235" s="30" t="s">
        <v>685</v>
      </c>
      <c r="F235" s="31">
        <v>45742</v>
      </c>
      <c r="G235" s="31">
        <v>45747</v>
      </c>
      <c r="H235" s="30" t="s">
        <v>333</v>
      </c>
      <c r="I235" s="32">
        <f t="shared" si="7"/>
        <v>59000</v>
      </c>
      <c r="J235" s="32">
        <v>14000</v>
      </c>
      <c r="K235" s="32">
        <v>45000</v>
      </c>
    </row>
    <row r="236" spans="1:11" ht="40.5" x14ac:dyDescent="0.35">
      <c r="A236" s="30" t="s">
        <v>139</v>
      </c>
      <c r="B236" s="30" t="s">
        <v>140</v>
      </c>
      <c r="C236" s="30">
        <v>228702</v>
      </c>
      <c r="D236" s="30" t="s">
        <v>332</v>
      </c>
      <c r="E236" s="30" t="s">
        <v>624</v>
      </c>
      <c r="F236" s="31">
        <v>45687</v>
      </c>
      <c r="G236" s="31">
        <v>45714</v>
      </c>
      <c r="H236" s="30" t="s">
        <v>475</v>
      </c>
      <c r="I236" s="32">
        <f t="shared" si="7"/>
        <v>699150</v>
      </c>
      <c r="J236" s="32">
        <v>165900</v>
      </c>
      <c r="K236" s="32">
        <v>533250</v>
      </c>
    </row>
    <row r="237" spans="1:11" ht="40.5" x14ac:dyDescent="0.35">
      <c r="A237" s="30" t="s">
        <v>139</v>
      </c>
      <c r="B237" s="30" t="s">
        <v>140</v>
      </c>
      <c r="C237" s="30">
        <v>228702</v>
      </c>
      <c r="D237" s="30" t="s">
        <v>332</v>
      </c>
      <c r="E237" s="30" t="s">
        <v>684</v>
      </c>
      <c r="F237" s="31">
        <v>45685</v>
      </c>
      <c r="G237" s="31">
        <v>45729</v>
      </c>
      <c r="H237" s="30" t="s">
        <v>332</v>
      </c>
      <c r="I237" s="32">
        <f t="shared" si="7"/>
        <v>581150</v>
      </c>
      <c r="J237" s="32">
        <v>137900</v>
      </c>
      <c r="K237" s="32">
        <v>443250</v>
      </c>
    </row>
    <row r="238" spans="1:11" ht="40.5" x14ac:dyDescent="0.35">
      <c r="A238" s="30" t="s">
        <v>141</v>
      </c>
      <c r="B238" s="30" t="s">
        <v>142</v>
      </c>
      <c r="C238" s="30">
        <v>228702</v>
      </c>
      <c r="D238" s="30" t="s">
        <v>332</v>
      </c>
      <c r="E238" s="30" t="s">
        <v>683</v>
      </c>
      <c r="F238" s="31">
        <v>45713</v>
      </c>
      <c r="G238" s="31">
        <v>45727</v>
      </c>
      <c r="H238" s="30" t="s">
        <v>475</v>
      </c>
      <c r="I238" s="32">
        <f t="shared" si="7"/>
        <v>400515.6</v>
      </c>
      <c r="J238" s="32">
        <v>95037.6</v>
      </c>
      <c r="K238" s="32">
        <v>305478</v>
      </c>
    </row>
    <row r="239" spans="1:11" ht="40.5" x14ac:dyDescent="0.35">
      <c r="A239" s="30" t="s">
        <v>143</v>
      </c>
      <c r="B239" s="30" t="s">
        <v>144</v>
      </c>
      <c r="C239" s="30">
        <v>261101</v>
      </c>
      <c r="D239" s="30" t="s">
        <v>418</v>
      </c>
      <c r="E239" s="30" t="s">
        <v>682</v>
      </c>
      <c r="F239" s="31">
        <v>45502</v>
      </c>
      <c r="G239" s="31">
        <v>45735</v>
      </c>
      <c r="H239" s="30" t="s">
        <v>474</v>
      </c>
      <c r="I239" s="32">
        <f t="shared" si="7"/>
        <v>178416</v>
      </c>
      <c r="J239" s="32">
        <v>7560</v>
      </c>
      <c r="K239" s="32">
        <v>170856</v>
      </c>
    </row>
    <row r="240" spans="1:11" ht="60.75" x14ac:dyDescent="0.35">
      <c r="A240" s="30" t="s">
        <v>145</v>
      </c>
      <c r="B240" s="30" t="s">
        <v>146</v>
      </c>
      <c r="C240" s="30">
        <v>227206</v>
      </c>
      <c r="D240" s="30" t="s">
        <v>370</v>
      </c>
      <c r="E240" s="30" t="s">
        <v>681</v>
      </c>
      <c r="F240" s="31">
        <v>45695</v>
      </c>
      <c r="G240" s="31">
        <v>45734</v>
      </c>
      <c r="H240" s="30" t="s">
        <v>473</v>
      </c>
      <c r="I240" s="32">
        <f t="shared" si="7"/>
        <v>11486.07</v>
      </c>
      <c r="J240" s="32">
        <v>0</v>
      </c>
      <c r="K240" s="32">
        <v>11486.07</v>
      </c>
    </row>
    <row r="241" spans="1:11" ht="40.5" x14ac:dyDescent="0.35">
      <c r="A241" s="30" t="s">
        <v>267</v>
      </c>
      <c r="B241" s="30" t="s">
        <v>266</v>
      </c>
      <c r="C241" s="30">
        <v>229101</v>
      </c>
      <c r="D241" s="30" t="s">
        <v>405</v>
      </c>
      <c r="E241" s="30" t="s">
        <v>585</v>
      </c>
      <c r="F241" s="31">
        <v>45609</v>
      </c>
      <c r="G241" s="31">
        <v>45728</v>
      </c>
      <c r="H241" s="30" t="s">
        <v>472</v>
      </c>
      <c r="I241" s="32">
        <f t="shared" si="7"/>
        <v>619500</v>
      </c>
      <c r="J241" s="32">
        <v>54600</v>
      </c>
      <c r="K241" s="32">
        <v>564900</v>
      </c>
    </row>
    <row r="242" spans="1:11" ht="40.5" x14ac:dyDescent="0.35">
      <c r="A242" s="30" t="s">
        <v>267</v>
      </c>
      <c r="B242" s="30" t="s">
        <v>266</v>
      </c>
      <c r="C242" s="30">
        <v>229101</v>
      </c>
      <c r="D242" s="30" t="s">
        <v>405</v>
      </c>
      <c r="E242" s="30" t="s">
        <v>680</v>
      </c>
      <c r="F242" s="31">
        <v>45622</v>
      </c>
      <c r="G242" s="31">
        <v>45728</v>
      </c>
      <c r="H242" s="30" t="s">
        <v>471</v>
      </c>
      <c r="I242" s="32">
        <f t="shared" si="7"/>
        <v>619500</v>
      </c>
      <c r="J242" s="32">
        <v>54600</v>
      </c>
      <c r="K242" s="32">
        <v>564900</v>
      </c>
    </row>
    <row r="243" spans="1:11" ht="40.5" x14ac:dyDescent="0.35">
      <c r="A243" s="30" t="s">
        <v>265</v>
      </c>
      <c r="B243" s="30" t="s">
        <v>264</v>
      </c>
      <c r="C243" s="30">
        <v>228801</v>
      </c>
      <c r="D243" s="30" t="s">
        <v>470</v>
      </c>
      <c r="E243" s="30" t="s">
        <v>679</v>
      </c>
      <c r="F243" s="31">
        <v>45741</v>
      </c>
      <c r="G243" s="31">
        <v>45747</v>
      </c>
      <c r="H243" s="30" t="s">
        <v>469</v>
      </c>
      <c r="I243" s="32">
        <f t="shared" si="7"/>
        <v>7000</v>
      </c>
      <c r="J243" s="32">
        <v>0</v>
      </c>
      <c r="K243" s="32">
        <v>7000</v>
      </c>
    </row>
    <row r="244" spans="1:11" ht="40.5" x14ac:dyDescent="0.35">
      <c r="A244" s="30" t="s">
        <v>265</v>
      </c>
      <c r="B244" s="30" t="s">
        <v>264</v>
      </c>
      <c r="C244" s="30">
        <v>221801</v>
      </c>
      <c r="D244" s="30" t="s">
        <v>373</v>
      </c>
      <c r="E244" s="30" t="s">
        <v>678</v>
      </c>
      <c r="F244" s="31">
        <v>45719</v>
      </c>
      <c r="G244" s="31">
        <v>45747</v>
      </c>
      <c r="H244" s="30" t="s">
        <v>468</v>
      </c>
      <c r="I244" s="32">
        <f t="shared" si="7"/>
        <v>5500</v>
      </c>
      <c r="J244" s="32">
        <v>0</v>
      </c>
      <c r="K244" s="32">
        <v>5500</v>
      </c>
    </row>
    <row r="245" spans="1:11" ht="40.5" x14ac:dyDescent="0.35">
      <c r="A245" s="30" t="s">
        <v>263</v>
      </c>
      <c r="B245" s="30" t="s">
        <v>262</v>
      </c>
      <c r="C245" s="30">
        <v>228705</v>
      </c>
      <c r="D245" s="30" t="s">
        <v>446</v>
      </c>
      <c r="E245" s="30" t="s">
        <v>677</v>
      </c>
      <c r="F245" s="31">
        <v>45693</v>
      </c>
      <c r="G245" s="31">
        <v>45733</v>
      </c>
      <c r="H245" s="30" t="s">
        <v>467</v>
      </c>
      <c r="I245" s="32">
        <f t="shared" si="7"/>
        <v>1150366.55</v>
      </c>
      <c r="J245" s="32">
        <v>0</v>
      </c>
      <c r="K245" s="32">
        <v>1150366.55</v>
      </c>
    </row>
    <row r="246" spans="1:11" ht="40.5" x14ac:dyDescent="0.35">
      <c r="A246" s="30" t="s">
        <v>147</v>
      </c>
      <c r="B246" s="30" t="s">
        <v>148</v>
      </c>
      <c r="C246" s="30">
        <v>221701</v>
      </c>
      <c r="D246" s="30" t="s">
        <v>414</v>
      </c>
      <c r="E246" s="30" t="s">
        <v>676</v>
      </c>
      <c r="F246" s="31">
        <v>45723</v>
      </c>
      <c r="G246" s="31">
        <v>45737</v>
      </c>
      <c r="H246" s="30" t="s">
        <v>466</v>
      </c>
      <c r="I246" s="32">
        <f t="shared" si="7"/>
        <v>2434</v>
      </c>
      <c r="J246" s="32"/>
      <c r="K246" s="32">
        <v>2434</v>
      </c>
    </row>
    <row r="247" spans="1:11" ht="40.5" x14ac:dyDescent="0.35">
      <c r="A247" s="30" t="s">
        <v>149</v>
      </c>
      <c r="B247" s="30" t="s">
        <v>150</v>
      </c>
      <c r="C247" s="34" t="s">
        <v>465</v>
      </c>
      <c r="D247" s="30" t="s">
        <v>464</v>
      </c>
      <c r="E247" s="30" t="s">
        <v>675</v>
      </c>
      <c r="F247" s="31">
        <v>45744</v>
      </c>
      <c r="G247" s="31">
        <v>45744</v>
      </c>
      <c r="H247" s="30" t="s">
        <v>463</v>
      </c>
      <c r="I247" s="32">
        <f t="shared" si="7"/>
        <v>1423.67</v>
      </c>
      <c r="J247" s="32">
        <v>0</v>
      </c>
      <c r="K247" s="32">
        <v>1423.67</v>
      </c>
    </row>
    <row r="248" spans="1:11" ht="40.5" x14ac:dyDescent="0.35">
      <c r="A248" s="30" t="s">
        <v>261</v>
      </c>
      <c r="B248" s="30" t="s">
        <v>260</v>
      </c>
      <c r="C248" s="30">
        <v>221801</v>
      </c>
      <c r="D248" s="30" t="s">
        <v>373</v>
      </c>
      <c r="E248" s="30" t="s">
        <v>674</v>
      </c>
      <c r="F248" s="31">
        <v>45719</v>
      </c>
      <c r="G248" s="31">
        <v>45741</v>
      </c>
      <c r="H248" s="30" t="s">
        <v>462</v>
      </c>
      <c r="I248" s="32">
        <f t="shared" si="7"/>
        <v>5400</v>
      </c>
      <c r="J248" s="32">
        <v>0</v>
      </c>
      <c r="K248" s="32">
        <v>5400</v>
      </c>
    </row>
    <row r="249" spans="1:11" ht="40.5" x14ac:dyDescent="0.35">
      <c r="A249" s="30" t="s">
        <v>261</v>
      </c>
      <c r="B249" s="30" t="s">
        <v>260</v>
      </c>
      <c r="C249" s="30">
        <v>221801</v>
      </c>
      <c r="D249" s="30" t="s">
        <v>373</v>
      </c>
      <c r="E249" s="30" t="s">
        <v>673</v>
      </c>
      <c r="F249" s="31">
        <v>45719</v>
      </c>
      <c r="G249" s="31">
        <v>45741</v>
      </c>
      <c r="H249" s="30" t="s">
        <v>461</v>
      </c>
      <c r="I249" s="32">
        <f t="shared" si="7"/>
        <v>17250</v>
      </c>
      <c r="J249" s="32">
        <v>0</v>
      </c>
      <c r="K249" s="32">
        <v>17250</v>
      </c>
    </row>
    <row r="250" spans="1:11" ht="60.75" x14ac:dyDescent="0.35">
      <c r="A250" s="30" t="s">
        <v>261</v>
      </c>
      <c r="B250" s="30" t="s">
        <v>260</v>
      </c>
      <c r="C250" s="30">
        <v>221801</v>
      </c>
      <c r="D250" s="30" t="s">
        <v>373</v>
      </c>
      <c r="E250" s="30" t="s">
        <v>672</v>
      </c>
      <c r="F250" s="31">
        <v>45719</v>
      </c>
      <c r="G250" s="31">
        <v>45741</v>
      </c>
      <c r="H250" s="30" t="s">
        <v>460</v>
      </c>
      <c r="I250" s="32">
        <f t="shared" si="7"/>
        <v>6316</v>
      </c>
      <c r="J250" s="32">
        <v>0</v>
      </c>
      <c r="K250" s="32">
        <v>6316</v>
      </c>
    </row>
    <row r="251" spans="1:11" ht="40.5" x14ac:dyDescent="0.35">
      <c r="A251" s="30" t="s">
        <v>151</v>
      </c>
      <c r="B251" s="30" t="s">
        <v>152</v>
      </c>
      <c r="C251" s="30">
        <v>221801</v>
      </c>
      <c r="D251" s="30" t="s">
        <v>373</v>
      </c>
      <c r="E251" s="30" t="s">
        <v>671</v>
      </c>
      <c r="F251" s="31">
        <v>45724</v>
      </c>
      <c r="G251" s="31">
        <v>45747</v>
      </c>
      <c r="H251" s="30" t="s">
        <v>459</v>
      </c>
      <c r="I251" s="32">
        <f t="shared" si="7"/>
        <v>5000</v>
      </c>
      <c r="J251" s="32">
        <v>0</v>
      </c>
      <c r="K251" s="32">
        <v>5000</v>
      </c>
    </row>
    <row r="252" spans="1:11" ht="40.5" x14ac:dyDescent="0.35">
      <c r="A252" s="30" t="s">
        <v>259</v>
      </c>
      <c r="B252" s="30" t="s">
        <v>258</v>
      </c>
      <c r="C252" s="30">
        <v>228702</v>
      </c>
      <c r="D252" s="30" t="s">
        <v>332</v>
      </c>
      <c r="E252" s="30" t="s">
        <v>670</v>
      </c>
      <c r="F252" s="31">
        <v>45693</v>
      </c>
      <c r="G252" s="31">
        <v>45727</v>
      </c>
      <c r="H252" s="30" t="s">
        <v>332</v>
      </c>
      <c r="I252" s="32">
        <f t="shared" ref="I252:I276" si="8">K252+J252</f>
        <v>1035450</v>
      </c>
      <c r="J252" s="32">
        <v>245700</v>
      </c>
      <c r="K252" s="32">
        <v>789750</v>
      </c>
    </row>
    <row r="253" spans="1:11" ht="40.5" x14ac:dyDescent="0.35">
      <c r="A253" s="30" t="s">
        <v>153</v>
      </c>
      <c r="B253" s="30" t="s">
        <v>154</v>
      </c>
      <c r="C253" s="30">
        <v>228702</v>
      </c>
      <c r="D253" s="30" t="s">
        <v>332</v>
      </c>
      <c r="E253" s="30" t="s">
        <v>669</v>
      </c>
      <c r="F253" s="31">
        <v>45119</v>
      </c>
      <c r="G253" s="31">
        <v>45119</v>
      </c>
      <c r="H253" s="30" t="s">
        <v>333</v>
      </c>
      <c r="I253" s="32">
        <f t="shared" si="8"/>
        <v>4130</v>
      </c>
      <c r="J253" s="32">
        <v>980</v>
      </c>
      <c r="K253" s="32">
        <v>3150</v>
      </c>
    </row>
    <row r="254" spans="1:11" ht="40.5" x14ac:dyDescent="0.35">
      <c r="A254" s="30" t="s">
        <v>257</v>
      </c>
      <c r="B254" s="30" t="s">
        <v>256</v>
      </c>
      <c r="C254" s="30">
        <v>228702</v>
      </c>
      <c r="D254" s="30" t="s">
        <v>332</v>
      </c>
      <c r="E254" s="30" t="s">
        <v>668</v>
      </c>
      <c r="F254" s="31">
        <v>45735</v>
      </c>
      <c r="G254" s="31">
        <v>45743</v>
      </c>
      <c r="H254" s="30" t="s">
        <v>333</v>
      </c>
      <c r="I254" s="32">
        <f t="shared" si="8"/>
        <v>29500</v>
      </c>
      <c r="J254" s="32">
        <v>7000</v>
      </c>
      <c r="K254" s="32">
        <v>22500</v>
      </c>
    </row>
    <row r="255" spans="1:11" ht="40.5" x14ac:dyDescent="0.35">
      <c r="A255" s="30" t="s">
        <v>257</v>
      </c>
      <c r="B255" s="30" t="s">
        <v>256</v>
      </c>
      <c r="C255" s="30">
        <v>228702</v>
      </c>
      <c r="D255" s="30" t="s">
        <v>332</v>
      </c>
      <c r="E255" s="30" t="s">
        <v>667</v>
      </c>
      <c r="F255" s="31">
        <v>45735</v>
      </c>
      <c r="G255" s="31">
        <v>45743</v>
      </c>
      <c r="H255" s="30" t="s">
        <v>333</v>
      </c>
      <c r="I255" s="32">
        <f t="shared" si="8"/>
        <v>17700</v>
      </c>
      <c r="J255" s="32">
        <v>4200</v>
      </c>
      <c r="K255" s="32">
        <v>13500</v>
      </c>
    </row>
    <row r="256" spans="1:11" ht="40.5" x14ac:dyDescent="0.35">
      <c r="A256" s="30" t="s">
        <v>257</v>
      </c>
      <c r="B256" s="30" t="s">
        <v>256</v>
      </c>
      <c r="C256" s="30">
        <v>228702</v>
      </c>
      <c r="D256" s="30" t="s">
        <v>332</v>
      </c>
      <c r="E256" s="30" t="s">
        <v>666</v>
      </c>
      <c r="F256" s="31">
        <v>45735</v>
      </c>
      <c r="G256" s="31">
        <v>45744</v>
      </c>
      <c r="H256" s="30" t="s">
        <v>333</v>
      </c>
      <c r="I256" s="32">
        <f t="shared" si="8"/>
        <v>17700</v>
      </c>
      <c r="J256" s="32">
        <v>4200</v>
      </c>
      <c r="K256" s="32">
        <v>13500</v>
      </c>
    </row>
    <row r="257" spans="1:11" ht="40.5" x14ac:dyDescent="0.35">
      <c r="A257" s="30" t="s">
        <v>155</v>
      </c>
      <c r="B257" s="30" t="s">
        <v>156</v>
      </c>
      <c r="C257" s="30">
        <v>261101</v>
      </c>
      <c r="D257" s="30" t="s">
        <v>418</v>
      </c>
      <c r="E257" s="30" t="s">
        <v>665</v>
      </c>
      <c r="F257" s="31">
        <v>45692</v>
      </c>
      <c r="G257" s="35">
        <v>45716</v>
      </c>
      <c r="H257" s="30" t="s">
        <v>458</v>
      </c>
      <c r="I257" s="32">
        <f t="shared" si="8"/>
        <v>47338.829999999994</v>
      </c>
      <c r="J257" s="32">
        <v>2005.88</v>
      </c>
      <c r="K257" s="32">
        <v>45332.95</v>
      </c>
    </row>
    <row r="258" spans="1:11" ht="60.75" x14ac:dyDescent="0.35">
      <c r="A258" s="30" t="s">
        <v>155</v>
      </c>
      <c r="B258" s="30" t="s">
        <v>156</v>
      </c>
      <c r="C258" s="30">
        <v>261101</v>
      </c>
      <c r="D258" s="30" t="s">
        <v>418</v>
      </c>
      <c r="E258" s="30" t="s">
        <v>664</v>
      </c>
      <c r="F258" s="31">
        <v>45631</v>
      </c>
      <c r="G258" s="35">
        <v>45733</v>
      </c>
      <c r="H258" s="30" t="s">
        <v>457</v>
      </c>
      <c r="I258" s="32">
        <f t="shared" si="8"/>
        <v>298835.82999999996</v>
      </c>
      <c r="J258" s="32">
        <v>12662.54</v>
      </c>
      <c r="K258" s="32">
        <v>286173.28999999998</v>
      </c>
    </row>
    <row r="259" spans="1:11" ht="40.5" x14ac:dyDescent="0.35">
      <c r="A259" s="30" t="s">
        <v>155</v>
      </c>
      <c r="B259" s="30" t="s">
        <v>156</v>
      </c>
      <c r="C259" s="30">
        <v>261101</v>
      </c>
      <c r="D259" s="30" t="s">
        <v>418</v>
      </c>
      <c r="E259" s="30" t="s">
        <v>663</v>
      </c>
      <c r="F259" s="31">
        <v>45667</v>
      </c>
      <c r="G259" s="35">
        <v>45741</v>
      </c>
      <c r="H259" s="30" t="s">
        <v>456</v>
      </c>
      <c r="I259" s="32">
        <f t="shared" si="8"/>
        <v>621804.25</v>
      </c>
      <c r="J259" s="32">
        <v>26347.64</v>
      </c>
      <c r="K259" s="32">
        <v>595456.61</v>
      </c>
    </row>
    <row r="260" spans="1:11" ht="40.5" x14ac:dyDescent="0.35">
      <c r="A260" s="30" t="s">
        <v>155</v>
      </c>
      <c r="B260" s="30" t="s">
        <v>156</v>
      </c>
      <c r="C260" s="30">
        <v>261101</v>
      </c>
      <c r="D260" s="30" t="s">
        <v>418</v>
      </c>
      <c r="E260" s="30" t="s">
        <v>662</v>
      </c>
      <c r="F260" s="31">
        <v>45667</v>
      </c>
      <c r="G260" s="35">
        <v>45741</v>
      </c>
      <c r="H260" s="30" t="s">
        <v>456</v>
      </c>
      <c r="I260" s="32">
        <f t="shared" si="8"/>
        <v>66673.77</v>
      </c>
      <c r="J260" s="32">
        <v>2825.16</v>
      </c>
      <c r="K260" s="32">
        <v>63848.61</v>
      </c>
    </row>
    <row r="261" spans="1:11" ht="60.75" x14ac:dyDescent="0.35">
      <c r="A261" s="30" t="s">
        <v>155</v>
      </c>
      <c r="B261" s="30" t="s">
        <v>156</v>
      </c>
      <c r="C261" s="30">
        <v>261101</v>
      </c>
      <c r="D261" s="30" t="s">
        <v>418</v>
      </c>
      <c r="E261" s="30" t="s">
        <v>661</v>
      </c>
      <c r="F261" s="31">
        <v>45643</v>
      </c>
      <c r="G261" s="35">
        <v>45744</v>
      </c>
      <c r="H261" s="30" t="s">
        <v>455</v>
      </c>
      <c r="I261" s="32">
        <f t="shared" si="8"/>
        <v>909132.89</v>
      </c>
      <c r="J261" s="32">
        <v>38522.58</v>
      </c>
      <c r="K261" s="32">
        <v>870610.31</v>
      </c>
    </row>
    <row r="262" spans="1:11" ht="60.75" x14ac:dyDescent="0.35">
      <c r="A262" s="30" t="s">
        <v>157</v>
      </c>
      <c r="B262" s="30" t="s">
        <v>158</v>
      </c>
      <c r="C262" s="30">
        <v>227207</v>
      </c>
      <c r="D262" s="30" t="s">
        <v>454</v>
      </c>
      <c r="E262" s="30" t="s">
        <v>660</v>
      </c>
      <c r="F262" s="31">
        <v>45698</v>
      </c>
      <c r="G262" s="31">
        <v>45733</v>
      </c>
      <c r="H262" s="30" t="s">
        <v>453</v>
      </c>
      <c r="I262" s="32">
        <f t="shared" si="8"/>
        <v>655010.91999999993</v>
      </c>
      <c r="J262" s="32">
        <v>27754.7</v>
      </c>
      <c r="K262" s="32">
        <v>627256.22</v>
      </c>
    </row>
    <row r="263" spans="1:11" ht="60.75" x14ac:dyDescent="0.35">
      <c r="A263" s="30" t="s">
        <v>157</v>
      </c>
      <c r="B263" s="30" t="s">
        <v>158</v>
      </c>
      <c r="C263" s="30">
        <v>227101</v>
      </c>
      <c r="D263" s="30" t="s">
        <v>380</v>
      </c>
      <c r="E263" s="30" t="s">
        <v>659</v>
      </c>
      <c r="F263" s="31">
        <v>45700</v>
      </c>
      <c r="G263" s="31">
        <v>45733</v>
      </c>
      <c r="H263" s="30" t="s">
        <v>452</v>
      </c>
      <c r="I263" s="32">
        <f t="shared" si="8"/>
        <v>230100</v>
      </c>
      <c r="J263" s="32">
        <v>9750</v>
      </c>
      <c r="K263" s="32">
        <v>220350</v>
      </c>
    </row>
    <row r="264" spans="1:11" ht="60.75" x14ac:dyDescent="0.35">
      <c r="A264" s="30" t="s">
        <v>255</v>
      </c>
      <c r="B264" s="30" t="s">
        <v>254</v>
      </c>
      <c r="C264" s="30" t="s">
        <v>451</v>
      </c>
      <c r="D264" s="30" t="s">
        <v>450</v>
      </c>
      <c r="E264" s="30" t="s">
        <v>658</v>
      </c>
      <c r="F264" s="31">
        <v>45723</v>
      </c>
      <c r="G264" s="31">
        <v>45736</v>
      </c>
      <c r="H264" s="30" t="s">
        <v>449</v>
      </c>
      <c r="I264" s="32">
        <f t="shared" si="8"/>
        <v>82423</v>
      </c>
      <c r="J264" s="32">
        <v>3492.5</v>
      </c>
      <c r="K264" s="32">
        <v>78930.5</v>
      </c>
    </row>
    <row r="265" spans="1:11" ht="60.75" x14ac:dyDescent="0.35">
      <c r="A265" s="30" t="s">
        <v>255</v>
      </c>
      <c r="B265" s="30" t="s">
        <v>254</v>
      </c>
      <c r="C265" s="30" t="s">
        <v>353</v>
      </c>
      <c r="D265" s="30" t="s">
        <v>352</v>
      </c>
      <c r="E265" s="30" t="s">
        <v>658</v>
      </c>
      <c r="F265" s="31">
        <v>45723</v>
      </c>
      <c r="G265" s="31">
        <v>45736</v>
      </c>
      <c r="H265" s="30" t="s">
        <v>449</v>
      </c>
      <c r="I265" s="32">
        <f t="shared" si="8"/>
        <v>104312</v>
      </c>
      <c r="J265" s="32">
        <v>4420</v>
      </c>
      <c r="K265" s="32">
        <v>99892</v>
      </c>
    </row>
    <row r="266" spans="1:11" ht="40.5" x14ac:dyDescent="0.35">
      <c r="A266" s="30" t="s">
        <v>253</v>
      </c>
      <c r="B266" s="30" t="s">
        <v>252</v>
      </c>
      <c r="C266" s="30">
        <v>228702</v>
      </c>
      <c r="D266" s="30" t="s">
        <v>332</v>
      </c>
      <c r="E266" s="30" t="s">
        <v>657</v>
      </c>
      <c r="F266" s="31">
        <v>45692</v>
      </c>
      <c r="G266" s="31">
        <v>45727</v>
      </c>
      <c r="H266" s="30" t="s">
        <v>332</v>
      </c>
      <c r="I266" s="32">
        <f t="shared" si="8"/>
        <v>177000</v>
      </c>
      <c r="J266" s="32">
        <v>42000</v>
      </c>
      <c r="K266" s="32">
        <v>135000</v>
      </c>
    </row>
    <row r="267" spans="1:11" ht="20.25" x14ac:dyDescent="0.35">
      <c r="A267" s="30" t="s">
        <v>251</v>
      </c>
      <c r="B267" s="30" t="s">
        <v>250</v>
      </c>
      <c r="C267" s="30">
        <v>228702</v>
      </c>
      <c r="D267" s="30" t="s">
        <v>332</v>
      </c>
      <c r="E267" s="30" t="s">
        <v>656</v>
      </c>
      <c r="F267" s="31">
        <v>45721</v>
      </c>
      <c r="G267" s="31">
        <v>45733</v>
      </c>
      <c r="H267" s="30" t="s">
        <v>333</v>
      </c>
      <c r="I267" s="32">
        <f t="shared" si="8"/>
        <v>47200</v>
      </c>
      <c r="J267" s="32">
        <v>11200</v>
      </c>
      <c r="K267" s="32">
        <v>36000</v>
      </c>
    </row>
    <row r="268" spans="1:11" ht="60.75" x14ac:dyDescent="0.35">
      <c r="A268" s="30" t="s">
        <v>249</v>
      </c>
      <c r="B268" s="30" t="s">
        <v>248</v>
      </c>
      <c r="C268" s="30">
        <v>1104010101</v>
      </c>
      <c r="D268" s="30" t="s">
        <v>438</v>
      </c>
      <c r="E268" s="30" t="s">
        <v>655</v>
      </c>
      <c r="F268" s="31">
        <v>45747</v>
      </c>
      <c r="G268" s="31">
        <v>45747</v>
      </c>
      <c r="H268" s="30" t="s">
        <v>448</v>
      </c>
      <c r="I268" s="32">
        <f t="shared" si="8"/>
        <v>142240.88</v>
      </c>
      <c r="J268" s="32">
        <v>0</v>
      </c>
      <c r="K268" s="32">
        <v>142240.88</v>
      </c>
    </row>
    <row r="269" spans="1:11" ht="60.75" x14ac:dyDescent="0.35">
      <c r="A269" s="30" t="s">
        <v>247</v>
      </c>
      <c r="B269" s="30" t="s">
        <v>246</v>
      </c>
      <c r="C269" s="30">
        <v>227101</v>
      </c>
      <c r="D269" s="30" t="s">
        <v>408</v>
      </c>
      <c r="E269" s="30" t="s">
        <v>654</v>
      </c>
      <c r="F269" s="31">
        <v>45734</v>
      </c>
      <c r="G269" s="31">
        <v>45744</v>
      </c>
      <c r="H269" s="30" t="s">
        <v>447</v>
      </c>
      <c r="I269" s="32">
        <f t="shared" si="8"/>
        <v>237421.44</v>
      </c>
      <c r="J269" s="32">
        <v>20925.28</v>
      </c>
      <c r="K269" s="32">
        <v>216496.16</v>
      </c>
    </row>
    <row r="270" spans="1:11" ht="40.5" x14ac:dyDescent="0.35">
      <c r="A270" s="30" t="s">
        <v>245</v>
      </c>
      <c r="B270" s="30" t="s">
        <v>244</v>
      </c>
      <c r="C270" s="30">
        <v>228705</v>
      </c>
      <c r="D270" s="30" t="s">
        <v>446</v>
      </c>
      <c r="E270" s="30" t="s">
        <v>653</v>
      </c>
      <c r="F270" s="31">
        <v>45636</v>
      </c>
      <c r="G270" s="31">
        <v>45733</v>
      </c>
      <c r="H270" s="30" t="s">
        <v>445</v>
      </c>
      <c r="I270" s="32">
        <f t="shared" si="8"/>
        <v>497665</v>
      </c>
      <c r="J270" s="32">
        <v>22774.5</v>
      </c>
      <c r="K270" s="32">
        <v>474890.5</v>
      </c>
    </row>
    <row r="271" spans="1:11" ht="40.5" x14ac:dyDescent="0.35">
      <c r="A271" s="30" t="s">
        <v>243</v>
      </c>
      <c r="B271" s="30" t="s">
        <v>242</v>
      </c>
      <c r="C271" s="30">
        <v>228701</v>
      </c>
      <c r="D271" s="30" t="s">
        <v>405</v>
      </c>
      <c r="E271" s="30" t="s">
        <v>440</v>
      </c>
      <c r="F271" s="31">
        <v>45712</v>
      </c>
      <c r="G271" s="31">
        <v>45735</v>
      </c>
      <c r="H271" s="30" t="s">
        <v>444</v>
      </c>
      <c r="I271" s="32">
        <f t="shared" si="8"/>
        <v>323000</v>
      </c>
      <c r="J271" s="32">
        <v>76644.070000000007</v>
      </c>
      <c r="K271" s="32">
        <v>246355.93</v>
      </c>
    </row>
    <row r="272" spans="1:11" ht="60.75" x14ac:dyDescent="0.35">
      <c r="A272" s="30" t="s">
        <v>241</v>
      </c>
      <c r="B272" s="30" t="s">
        <v>240</v>
      </c>
      <c r="C272" s="30">
        <v>239201</v>
      </c>
      <c r="D272" s="30" t="s">
        <v>352</v>
      </c>
      <c r="E272" s="30" t="s">
        <v>652</v>
      </c>
      <c r="F272" s="31">
        <v>45708</v>
      </c>
      <c r="G272" s="31">
        <v>45705</v>
      </c>
      <c r="H272" s="30" t="s">
        <v>443</v>
      </c>
      <c r="I272" s="32">
        <f t="shared" si="8"/>
        <v>33630</v>
      </c>
      <c r="J272" s="32">
        <v>1425</v>
      </c>
      <c r="K272" s="32">
        <v>32205</v>
      </c>
    </row>
    <row r="273" spans="1:11" ht="60.75" x14ac:dyDescent="0.35">
      <c r="A273" s="30" t="s">
        <v>241</v>
      </c>
      <c r="B273" s="30" t="s">
        <v>240</v>
      </c>
      <c r="C273" s="30">
        <v>239201</v>
      </c>
      <c r="D273" s="30" t="s">
        <v>352</v>
      </c>
      <c r="E273" s="30" t="s">
        <v>651</v>
      </c>
      <c r="F273" s="31">
        <v>45645</v>
      </c>
      <c r="G273" s="31">
        <v>45733</v>
      </c>
      <c r="H273" s="30" t="s">
        <v>442</v>
      </c>
      <c r="I273" s="32">
        <f t="shared" si="8"/>
        <v>12472.6</v>
      </c>
      <c r="J273" s="32">
        <v>528.5</v>
      </c>
      <c r="K273" s="32">
        <v>11944.1</v>
      </c>
    </row>
    <row r="274" spans="1:11" ht="60.75" x14ac:dyDescent="0.35">
      <c r="A274" s="30" t="s">
        <v>241</v>
      </c>
      <c r="B274" s="30" t="s">
        <v>240</v>
      </c>
      <c r="C274" s="30">
        <v>239201</v>
      </c>
      <c r="D274" s="30" t="s">
        <v>352</v>
      </c>
      <c r="E274" s="30" t="s">
        <v>650</v>
      </c>
      <c r="F274" s="31">
        <v>45706</v>
      </c>
      <c r="G274" s="31">
        <v>45736</v>
      </c>
      <c r="H274" s="30" t="s">
        <v>442</v>
      </c>
      <c r="I274" s="32">
        <f t="shared" si="8"/>
        <v>3186</v>
      </c>
      <c r="J274" s="32">
        <v>135</v>
      </c>
      <c r="K274" s="32">
        <v>3051</v>
      </c>
    </row>
    <row r="275" spans="1:11" ht="60.75" x14ac:dyDescent="0.35">
      <c r="A275" s="30" t="s">
        <v>241</v>
      </c>
      <c r="B275" s="30" t="s">
        <v>240</v>
      </c>
      <c r="C275" s="30">
        <v>239201</v>
      </c>
      <c r="D275" s="30" t="s">
        <v>352</v>
      </c>
      <c r="E275" s="30" t="s">
        <v>649</v>
      </c>
      <c r="F275" s="31">
        <v>45726</v>
      </c>
      <c r="G275" s="31">
        <v>45736</v>
      </c>
      <c r="H275" s="30" t="s">
        <v>442</v>
      </c>
      <c r="I275" s="32">
        <f t="shared" si="8"/>
        <v>1888</v>
      </c>
      <c r="J275" s="32">
        <v>80</v>
      </c>
      <c r="K275" s="32">
        <v>1808</v>
      </c>
    </row>
    <row r="276" spans="1:11" ht="60.75" x14ac:dyDescent="0.35">
      <c r="A276" s="30" t="s">
        <v>241</v>
      </c>
      <c r="B276" s="30" t="s">
        <v>240</v>
      </c>
      <c r="C276" s="30">
        <v>239201</v>
      </c>
      <c r="D276" s="30" t="s">
        <v>352</v>
      </c>
      <c r="E276" s="30" t="s">
        <v>648</v>
      </c>
      <c r="F276" s="31">
        <v>45733</v>
      </c>
      <c r="G276" s="31">
        <v>45736</v>
      </c>
      <c r="H276" s="30" t="s">
        <v>442</v>
      </c>
      <c r="I276" s="32">
        <f t="shared" si="8"/>
        <v>4602</v>
      </c>
      <c r="J276" s="32">
        <v>195</v>
      </c>
      <c r="K276" s="32">
        <v>4407</v>
      </c>
    </row>
    <row r="277" spans="1:11" ht="20.25" x14ac:dyDescent="0.35">
      <c r="A277" s="30" t="s">
        <v>159</v>
      </c>
      <c r="B277" s="30" t="s">
        <v>160</v>
      </c>
      <c r="C277" s="30">
        <v>228702</v>
      </c>
      <c r="D277" s="30" t="s">
        <v>332</v>
      </c>
      <c r="E277" s="30" t="s">
        <v>441</v>
      </c>
      <c r="F277" s="31">
        <v>45216</v>
      </c>
      <c r="G277" s="31">
        <v>45216</v>
      </c>
      <c r="H277" s="30" t="s">
        <v>333</v>
      </c>
      <c r="I277" s="32">
        <f>+J277+K277</f>
        <v>38940</v>
      </c>
      <c r="J277" s="32">
        <v>9240</v>
      </c>
      <c r="K277" s="32">
        <v>29700</v>
      </c>
    </row>
    <row r="278" spans="1:11" ht="20.25" x14ac:dyDescent="0.35">
      <c r="A278" s="30" t="s">
        <v>159</v>
      </c>
      <c r="B278" s="30" t="s">
        <v>160</v>
      </c>
      <c r="C278" s="30">
        <v>228702</v>
      </c>
      <c r="D278" s="30" t="s">
        <v>332</v>
      </c>
      <c r="E278" s="30" t="s">
        <v>440</v>
      </c>
      <c r="F278" s="31">
        <v>45216</v>
      </c>
      <c r="G278" s="31">
        <v>45217</v>
      </c>
      <c r="H278" s="30" t="s">
        <v>333</v>
      </c>
      <c r="I278" s="32">
        <f>+J278+K278</f>
        <v>29500</v>
      </c>
      <c r="J278" s="32">
        <v>7000</v>
      </c>
      <c r="K278" s="32">
        <v>22500</v>
      </c>
    </row>
    <row r="279" spans="1:11" ht="40.5" x14ac:dyDescent="0.35">
      <c r="A279" s="30" t="s">
        <v>161</v>
      </c>
      <c r="B279" s="30" t="s">
        <v>162</v>
      </c>
      <c r="C279" s="30">
        <v>262101</v>
      </c>
      <c r="D279" s="30" t="s">
        <v>439</v>
      </c>
      <c r="E279" s="30" t="s">
        <v>647</v>
      </c>
      <c r="F279" s="31">
        <v>45685</v>
      </c>
      <c r="G279" s="31">
        <v>45736</v>
      </c>
      <c r="H279" s="30" t="s">
        <v>439</v>
      </c>
      <c r="I279" s="32">
        <f>K279+J279</f>
        <v>532320.89</v>
      </c>
      <c r="J279" s="32">
        <v>22555.97</v>
      </c>
      <c r="K279" s="32">
        <v>509764.92</v>
      </c>
    </row>
    <row r="280" spans="1:11" ht="40.5" x14ac:dyDescent="0.35">
      <c r="A280" s="30" t="s">
        <v>239</v>
      </c>
      <c r="B280" s="30" t="s">
        <v>238</v>
      </c>
      <c r="C280" s="30">
        <v>1104010101</v>
      </c>
      <c r="D280" s="30" t="s">
        <v>438</v>
      </c>
      <c r="E280" s="30" t="s">
        <v>646</v>
      </c>
      <c r="F280" s="31">
        <v>45747</v>
      </c>
      <c r="G280" s="31">
        <v>45747</v>
      </c>
      <c r="H280" s="30" t="s">
        <v>437</v>
      </c>
      <c r="I280" s="32">
        <f>K280+J280</f>
        <v>618636.54</v>
      </c>
      <c r="J280" s="32">
        <v>0</v>
      </c>
      <c r="K280" s="32">
        <v>618636.54</v>
      </c>
    </row>
    <row r="281" spans="1:11" ht="40.5" x14ac:dyDescent="0.35">
      <c r="A281" s="30" t="s">
        <v>237</v>
      </c>
      <c r="B281" s="30" t="s">
        <v>236</v>
      </c>
      <c r="C281" s="30">
        <v>228503</v>
      </c>
      <c r="D281" s="30" t="s">
        <v>346</v>
      </c>
      <c r="E281" s="30" t="s">
        <v>645</v>
      </c>
      <c r="F281" s="31">
        <v>45712</v>
      </c>
      <c r="G281" s="31">
        <v>45742</v>
      </c>
      <c r="H281" s="30" t="s">
        <v>436</v>
      </c>
      <c r="I281" s="32">
        <f>K281+J281</f>
        <v>6924.55</v>
      </c>
      <c r="J281" s="32">
        <v>0</v>
      </c>
      <c r="K281" s="32">
        <v>6924.55</v>
      </c>
    </row>
    <row r="282" spans="1:11" ht="40.5" x14ac:dyDescent="0.35">
      <c r="A282" s="30" t="s">
        <v>163</v>
      </c>
      <c r="B282" s="30" t="s">
        <v>164</v>
      </c>
      <c r="C282" s="30">
        <v>231101</v>
      </c>
      <c r="D282" s="30" t="s">
        <v>15</v>
      </c>
      <c r="E282" s="30" t="s">
        <v>435</v>
      </c>
      <c r="F282" s="31">
        <v>45117</v>
      </c>
      <c r="G282" s="31">
        <v>45225</v>
      </c>
      <c r="H282" s="30" t="s">
        <v>433</v>
      </c>
      <c r="I282" s="32">
        <f>+J282+K282</f>
        <v>31050</v>
      </c>
      <c r="J282" s="32">
        <v>1500.1</v>
      </c>
      <c r="K282" s="32">
        <v>29549.9</v>
      </c>
    </row>
    <row r="283" spans="1:11" ht="40.5" x14ac:dyDescent="0.35">
      <c r="A283" s="30" t="s">
        <v>163</v>
      </c>
      <c r="B283" s="30" t="s">
        <v>164</v>
      </c>
      <c r="C283" s="30">
        <v>231101</v>
      </c>
      <c r="D283" s="30" t="s">
        <v>15</v>
      </c>
      <c r="E283" s="30" t="s">
        <v>434</v>
      </c>
      <c r="F283" s="31">
        <v>45362</v>
      </c>
      <c r="G283" s="31">
        <v>45412</v>
      </c>
      <c r="H283" s="30" t="s">
        <v>433</v>
      </c>
      <c r="I283" s="32">
        <f>+J283+K283</f>
        <v>780</v>
      </c>
      <c r="J283" s="32">
        <v>39</v>
      </c>
      <c r="K283" s="32">
        <v>741</v>
      </c>
    </row>
    <row r="284" spans="1:11" ht="60.75" x14ac:dyDescent="0.35">
      <c r="A284" s="30" t="s">
        <v>165</v>
      </c>
      <c r="B284" s="30" t="s">
        <v>166</v>
      </c>
      <c r="C284" s="30">
        <v>265402</v>
      </c>
      <c r="D284" s="30" t="s">
        <v>425</v>
      </c>
      <c r="E284" s="30" t="s">
        <v>432</v>
      </c>
      <c r="F284" s="31">
        <v>45686</v>
      </c>
      <c r="G284" s="31">
        <v>45680</v>
      </c>
      <c r="H284" s="30" t="s">
        <v>431</v>
      </c>
      <c r="I284" s="32">
        <f>+J284+K284</f>
        <v>7952289.7000000002</v>
      </c>
      <c r="J284" s="32">
        <v>115135.97</v>
      </c>
      <c r="K284" s="32">
        <v>7837153.7300000004</v>
      </c>
    </row>
    <row r="285" spans="1:11" ht="101.25" x14ac:dyDescent="0.35">
      <c r="A285" s="30" t="s">
        <v>165</v>
      </c>
      <c r="B285" s="30" t="s">
        <v>166</v>
      </c>
      <c r="C285" s="30">
        <v>265401</v>
      </c>
      <c r="D285" s="30" t="s">
        <v>430</v>
      </c>
      <c r="E285" s="30" t="s">
        <v>429</v>
      </c>
      <c r="F285" s="31">
        <v>45686</v>
      </c>
      <c r="G285" s="31">
        <v>45681</v>
      </c>
      <c r="H285" s="30" t="s">
        <v>428</v>
      </c>
      <c r="I285" s="32">
        <f>+J285+K285</f>
        <v>8878683.7799999993</v>
      </c>
      <c r="J285" s="32">
        <v>160685.75</v>
      </c>
      <c r="K285" s="32">
        <v>8717998.0299999993</v>
      </c>
    </row>
    <row r="286" spans="1:11" ht="60.75" x14ac:dyDescent="0.35">
      <c r="A286" s="30" t="s">
        <v>91</v>
      </c>
      <c r="B286" s="30" t="s">
        <v>92</v>
      </c>
      <c r="C286" s="30">
        <v>239601</v>
      </c>
      <c r="D286" s="30" t="s">
        <v>346</v>
      </c>
      <c r="E286" s="30" t="s">
        <v>642</v>
      </c>
      <c r="F286" s="31">
        <v>45684</v>
      </c>
      <c r="G286" s="31">
        <v>45743</v>
      </c>
      <c r="H286" s="30" t="s">
        <v>427</v>
      </c>
      <c r="I286" s="32">
        <f t="shared" ref="I286:I317" si="9">K286+J286</f>
        <v>304440</v>
      </c>
      <c r="J286" s="32">
        <v>12900</v>
      </c>
      <c r="K286" s="32">
        <v>291540</v>
      </c>
    </row>
    <row r="287" spans="1:11" ht="40.5" x14ac:dyDescent="0.35">
      <c r="A287" s="30" t="s">
        <v>235</v>
      </c>
      <c r="B287" s="30" t="s">
        <v>234</v>
      </c>
      <c r="C287" s="30" t="s">
        <v>426</v>
      </c>
      <c r="D287" s="30" t="s">
        <v>425</v>
      </c>
      <c r="E287" s="30" t="s">
        <v>644</v>
      </c>
      <c r="F287" s="31">
        <v>45666</v>
      </c>
      <c r="G287" s="31">
        <v>45742</v>
      </c>
      <c r="H287" s="30" t="s">
        <v>420</v>
      </c>
      <c r="I287" s="32">
        <f t="shared" si="9"/>
        <v>401800</v>
      </c>
      <c r="J287" s="32">
        <v>17025.423728813559</v>
      </c>
      <c r="K287" s="32">
        <v>384774.57627118647</v>
      </c>
    </row>
    <row r="288" spans="1:11" ht="40.5" x14ac:dyDescent="0.35">
      <c r="A288" s="30" t="s">
        <v>235</v>
      </c>
      <c r="B288" s="30" t="s">
        <v>234</v>
      </c>
      <c r="C288" s="30" t="s">
        <v>424</v>
      </c>
      <c r="D288" s="30" t="s">
        <v>423</v>
      </c>
      <c r="E288" s="30" t="s">
        <v>644</v>
      </c>
      <c r="F288" s="31">
        <v>45666</v>
      </c>
      <c r="G288" s="31">
        <v>45742</v>
      </c>
      <c r="H288" s="30" t="s">
        <v>420</v>
      </c>
      <c r="I288" s="32">
        <f t="shared" si="9"/>
        <v>871.97</v>
      </c>
      <c r="J288" s="32">
        <v>36.947881355932211</v>
      </c>
      <c r="K288" s="32">
        <v>835.02211864406786</v>
      </c>
    </row>
    <row r="289" spans="1:11" ht="40.5" x14ac:dyDescent="0.35">
      <c r="A289" s="30" t="s">
        <v>235</v>
      </c>
      <c r="B289" s="30" t="s">
        <v>234</v>
      </c>
      <c r="C289" s="30" t="s">
        <v>422</v>
      </c>
      <c r="D289" s="30" t="s">
        <v>421</v>
      </c>
      <c r="E289" s="30" t="s">
        <v>644</v>
      </c>
      <c r="F289" s="31">
        <v>45666</v>
      </c>
      <c r="G289" s="31">
        <v>45742</v>
      </c>
      <c r="H289" s="30" t="s">
        <v>420</v>
      </c>
      <c r="I289" s="32">
        <f t="shared" si="9"/>
        <v>7573.24</v>
      </c>
      <c r="J289" s="32">
        <v>320.90000000000003</v>
      </c>
      <c r="K289" s="32">
        <v>7252.34</v>
      </c>
    </row>
    <row r="290" spans="1:11" ht="40.5" x14ac:dyDescent="0.35">
      <c r="A290" s="30" t="s">
        <v>233</v>
      </c>
      <c r="B290" s="30" t="s">
        <v>232</v>
      </c>
      <c r="C290" s="30">
        <v>227101</v>
      </c>
      <c r="D290" s="30" t="s">
        <v>380</v>
      </c>
      <c r="E290" s="30" t="s">
        <v>620</v>
      </c>
      <c r="F290" s="31">
        <v>45719</v>
      </c>
      <c r="G290" s="31">
        <v>45742</v>
      </c>
      <c r="H290" s="30" t="s">
        <v>419</v>
      </c>
      <c r="I290" s="32">
        <f t="shared" si="9"/>
        <v>153400</v>
      </c>
      <c r="J290" s="32">
        <v>26000</v>
      </c>
      <c r="K290" s="32">
        <v>127400</v>
      </c>
    </row>
    <row r="291" spans="1:11" ht="60.75" x14ac:dyDescent="0.35">
      <c r="A291" s="30" t="s">
        <v>231</v>
      </c>
      <c r="B291" s="30" t="s">
        <v>230</v>
      </c>
      <c r="C291" s="30">
        <v>261101</v>
      </c>
      <c r="D291" s="30" t="s">
        <v>418</v>
      </c>
      <c r="E291" s="30" t="s">
        <v>643</v>
      </c>
      <c r="F291" s="31">
        <v>45719</v>
      </c>
      <c r="G291" s="31">
        <v>45742</v>
      </c>
      <c r="H291" s="30" t="s">
        <v>417</v>
      </c>
      <c r="I291" s="32">
        <f t="shared" si="9"/>
        <v>348909.48</v>
      </c>
      <c r="J291" s="32">
        <v>174454.74</v>
      </c>
      <c r="K291" s="32">
        <v>174454.74</v>
      </c>
    </row>
    <row r="292" spans="1:11" ht="40.5" x14ac:dyDescent="0.35">
      <c r="A292" s="30" t="s">
        <v>229</v>
      </c>
      <c r="B292" s="30" t="s">
        <v>228</v>
      </c>
      <c r="C292" s="30">
        <v>228701</v>
      </c>
      <c r="D292" s="30" t="s">
        <v>405</v>
      </c>
      <c r="E292" s="30" t="s">
        <v>642</v>
      </c>
      <c r="F292" s="31">
        <v>45677</v>
      </c>
      <c r="G292" s="31">
        <v>45733</v>
      </c>
      <c r="H292" s="30" t="s">
        <v>416</v>
      </c>
      <c r="I292" s="32">
        <f t="shared" si="9"/>
        <v>5740</v>
      </c>
      <c r="J292" s="32">
        <v>287</v>
      </c>
      <c r="K292" s="32">
        <v>5453</v>
      </c>
    </row>
    <row r="293" spans="1:11" ht="40.5" x14ac:dyDescent="0.35">
      <c r="A293" s="30" t="s">
        <v>227</v>
      </c>
      <c r="B293" s="30" t="s">
        <v>226</v>
      </c>
      <c r="C293" s="30">
        <v>241401</v>
      </c>
      <c r="D293" s="30" t="s">
        <v>410</v>
      </c>
      <c r="E293" s="30" t="s">
        <v>641</v>
      </c>
      <c r="F293" s="31">
        <v>45710</v>
      </c>
      <c r="G293" s="31">
        <v>45735</v>
      </c>
      <c r="H293" s="30" t="s">
        <v>415</v>
      </c>
      <c r="I293" s="32">
        <f t="shared" si="9"/>
        <v>20000</v>
      </c>
      <c r="J293" s="32">
        <v>0</v>
      </c>
      <c r="K293" s="32">
        <v>20000</v>
      </c>
    </row>
    <row r="294" spans="1:11" ht="40.5" x14ac:dyDescent="0.35">
      <c r="A294" s="30" t="s">
        <v>93</v>
      </c>
      <c r="B294" s="30" t="s">
        <v>94</v>
      </c>
      <c r="C294" s="30">
        <v>221701</v>
      </c>
      <c r="D294" s="30" t="s">
        <v>414</v>
      </c>
      <c r="E294" s="30" t="s">
        <v>640</v>
      </c>
      <c r="F294" s="31">
        <v>45717</v>
      </c>
      <c r="G294" s="31">
        <v>45740</v>
      </c>
      <c r="H294" s="30" t="s">
        <v>413</v>
      </c>
      <c r="I294" s="32">
        <f t="shared" si="9"/>
        <v>6156</v>
      </c>
      <c r="J294" s="32">
        <v>0</v>
      </c>
      <c r="K294" s="32">
        <v>6156</v>
      </c>
    </row>
    <row r="295" spans="1:11" ht="40.5" x14ac:dyDescent="0.35">
      <c r="A295" s="30" t="s">
        <v>93</v>
      </c>
      <c r="B295" s="30" t="s">
        <v>94</v>
      </c>
      <c r="C295" s="30">
        <v>221701</v>
      </c>
      <c r="D295" s="30" t="s">
        <v>414</v>
      </c>
      <c r="E295" s="30" t="s">
        <v>639</v>
      </c>
      <c r="F295" s="31">
        <v>45717</v>
      </c>
      <c r="G295" s="31">
        <v>45740</v>
      </c>
      <c r="H295" s="30" t="s">
        <v>413</v>
      </c>
      <c r="I295" s="32">
        <f t="shared" si="9"/>
        <v>1202.4000000000001</v>
      </c>
      <c r="J295" s="32">
        <v>0</v>
      </c>
      <c r="K295" s="32">
        <v>1202.4000000000001</v>
      </c>
    </row>
    <row r="296" spans="1:11" ht="40.5" x14ac:dyDescent="0.35">
      <c r="A296" s="30" t="s">
        <v>93</v>
      </c>
      <c r="B296" s="30" t="s">
        <v>94</v>
      </c>
      <c r="C296" s="30">
        <v>221701</v>
      </c>
      <c r="D296" s="30" t="s">
        <v>414</v>
      </c>
      <c r="E296" s="30" t="s">
        <v>638</v>
      </c>
      <c r="F296" s="31">
        <v>45717</v>
      </c>
      <c r="G296" s="31">
        <v>45740</v>
      </c>
      <c r="H296" s="30" t="s">
        <v>413</v>
      </c>
      <c r="I296" s="32">
        <f t="shared" si="9"/>
        <v>2059.1999999999998</v>
      </c>
      <c r="J296" s="32">
        <v>0</v>
      </c>
      <c r="K296" s="32">
        <v>2059.1999999999998</v>
      </c>
    </row>
    <row r="297" spans="1:11" ht="40.5" x14ac:dyDescent="0.35">
      <c r="A297" s="30" t="s">
        <v>93</v>
      </c>
      <c r="B297" s="30" t="s">
        <v>94</v>
      </c>
      <c r="C297" s="30">
        <v>221701</v>
      </c>
      <c r="D297" s="30" t="s">
        <v>414</v>
      </c>
      <c r="E297" s="30" t="s">
        <v>637</v>
      </c>
      <c r="F297" s="31">
        <v>45717</v>
      </c>
      <c r="G297" s="31">
        <v>45740</v>
      </c>
      <c r="H297" s="30" t="s">
        <v>413</v>
      </c>
      <c r="I297" s="32">
        <f t="shared" si="9"/>
        <v>24864</v>
      </c>
      <c r="J297" s="32">
        <v>0</v>
      </c>
      <c r="K297" s="32">
        <v>24864</v>
      </c>
    </row>
    <row r="298" spans="1:11" ht="40.5" x14ac:dyDescent="0.35">
      <c r="A298" s="30" t="s">
        <v>93</v>
      </c>
      <c r="B298" s="30" t="s">
        <v>94</v>
      </c>
      <c r="C298" s="30">
        <v>221701</v>
      </c>
      <c r="D298" s="30" t="s">
        <v>414</v>
      </c>
      <c r="E298" s="30" t="s">
        <v>636</v>
      </c>
      <c r="F298" s="31">
        <v>45717</v>
      </c>
      <c r="G298" s="31">
        <v>45740</v>
      </c>
      <c r="H298" s="30" t="s">
        <v>413</v>
      </c>
      <c r="I298" s="32">
        <f t="shared" si="9"/>
        <v>7111</v>
      </c>
      <c r="J298" s="32">
        <v>0</v>
      </c>
      <c r="K298" s="32">
        <v>7111</v>
      </c>
    </row>
    <row r="299" spans="1:11" ht="40.5" x14ac:dyDescent="0.35">
      <c r="A299" s="30" t="s">
        <v>93</v>
      </c>
      <c r="B299" s="30" t="s">
        <v>94</v>
      </c>
      <c r="C299" s="30">
        <v>221701</v>
      </c>
      <c r="D299" s="30" t="s">
        <v>414</v>
      </c>
      <c r="E299" s="30" t="s">
        <v>635</v>
      </c>
      <c r="F299" s="31">
        <v>45717</v>
      </c>
      <c r="G299" s="31">
        <v>45740</v>
      </c>
      <c r="H299" s="30" t="s">
        <v>413</v>
      </c>
      <c r="I299" s="32">
        <f t="shared" si="9"/>
        <v>25324.400000000001</v>
      </c>
      <c r="J299" s="32">
        <v>0</v>
      </c>
      <c r="K299" s="32">
        <v>25324.400000000001</v>
      </c>
    </row>
    <row r="300" spans="1:11" ht="40.5" x14ac:dyDescent="0.35">
      <c r="A300" s="30" t="s">
        <v>93</v>
      </c>
      <c r="B300" s="30" t="s">
        <v>94</v>
      </c>
      <c r="C300" s="30">
        <v>221701</v>
      </c>
      <c r="D300" s="30" t="s">
        <v>414</v>
      </c>
      <c r="E300" s="30" t="s">
        <v>634</v>
      </c>
      <c r="F300" s="31">
        <v>45717</v>
      </c>
      <c r="G300" s="31">
        <v>45740</v>
      </c>
      <c r="H300" s="30" t="s">
        <v>413</v>
      </c>
      <c r="I300" s="32">
        <f t="shared" si="9"/>
        <v>6876</v>
      </c>
      <c r="J300" s="32">
        <v>0</v>
      </c>
      <c r="K300" s="32">
        <v>6876</v>
      </c>
    </row>
    <row r="301" spans="1:11" ht="40.5" x14ac:dyDescent="0.35">
      <c r="A301" s="30" t="s">
        <v>93</v>
      </c>
      <c r="B301" s="30" t="s">
        <v>94</v>
      </c>
      <c r="C301" s="30">
        <v>221701</v>
      </c>
      <c r="D301" s="30" t="s">
        <v>414</v>
      </c>
      <c r="E301" s="30" t="s">
        <v>633</v>
      </c>
      <c r="F301" s="31">
        <v>45717</v>
      </c>
      <c r="G301" s="31">
        <v>45740</v>
      </c>
      <c r="H301" s="30" t="s">
        <v>413</v>
      </c>
      <c r="I301" s="32">
        <f t="shared" si="9"/>
        <v>1898.2</v>
      </c>
      <c r="J301" s="32">
        <v>0</v>
      </c>
      <c r="K301" s="32">
        <v>1898.2</v>
      </c>
    </row>
    <row r="302" spans="1:11" ht="40.5" x14ac:dyDescent="0.35">
      <c r="A302" s="30" t="s">
        <v>93</v>
      </c>
      <c r="B302" s="30" t="s">
        <v>94</v>
      </c>
      <c r="C302" s="30">
        <v>221701</v>
      </c>
      <c r="D302" s="30" t="s">
        <v>414</v>
      </c>
      <c r="E302" s="30" t="s">
        <v>632</v>
      </c>
      <c r="F302" s="31">
        <v>45717</v>
      </c>
      <c r="G302" s="31">
        <v>45740</v>
      </c>
      <c r="H302" s="30" t="s">
        <v>413</v>
      </c>
      <c r="I302" s="32">
        <f t="shared" si="9"/>
        <v>1200</v>
      </c>
      <c r="J302" s="32">
        <v>0</v>
      </c>
      <c r="K302" s="32">
        <v>1200</v>
      </c>
    </row>
    <row r="303" spans="1:11" ht="40.5" x14ac:dyDescent="0.35">
      <c r="A303" s="30" t="s">
        <v>93</v>
      </c>
      <c r="B303" s="30" t="s">
        <v>94</v>
      </c>
      <c r="C303" s="30">
        <v>221701</v>
      </c>
      <c r="D303" s="30" t="s">
        <v>414</v>
      </c>
      <c r="E303" s="30" t="s">
        <v>631</v>
      </c>
      <c r="F303" s="31">
        <v>45717</v>
      </c>
      <c r="G303" s="31">
        <v>45740</v>
      </c>
      <c r="H303" s="30" t="s">
        <v>413</v>
      </c>
      <c r="I303" s="32">
        <f t="shared" si="9"/>
        <v>6048</v>
      </c>
      <c r="J303" s="32">
        <v>0</v>
      </c>
      <c r="K303" s="32">
        <v>6048</v>
      </c>
    </row>
    <row r="304" spans="1:11" ht="40.5" x14ac:dyDescent="0.35">
      <c r="A304" s="30" t="s">
        <v>93</v>
      </c>
      <c r="B304" s="30" t="s">
        <v>94</v>
      </c>
      <c r="C304" s="30">
        <v>221701</v>
      </c>
      <c r="D304" s="30" t="s">
        <v>414</v>
      </c>
      <c r="E304" s="30" t="s">
        <v>630</v>
      </c>
      <c r="F304" s="31">
        <v>45717</v>
      </c>
      <c r="G304" s="31">
        <v>45740</v>
      </c>
      <c r="H304" s="30" t="s">
        <v>413</v>
      </c>
      <c r="I304" s="32">
        <f t="shared" si="9"/>
        <v>17404.8</v>
      </c>
      <c r="J304" s="32">
        <v>0</v>
      </c>
      <c r="K304" s="32">
        <v>17404.8</v>
      </c>
    </row>
    <row r="305" spans="1:11" ht="40.5" x14ac:dyDescent="0.35">
      <c r="A305" s="30" t="s">
        <v>93</v>
      </c>
      <c r="B305" s="30" t="s">
        <v>94</v>
      </c>
      <c r="C305" s="30">
        <v>221701</v>
      </c>
      <c r="D305" s="30" t="s">
        <v>414</v>
      </c>
      <c r="E305" s="30" t="s">
        <v>629</v>
      </c>
      <c r="F305" s="31">
        <v>45717</v>
      </c>
      <c r="G305" s="31">
        <v>45740</v>
      </c>
      <c r="H305" s="30" t="s">
        <v>413</v>
      </c>
      <c r="I305" s="32">
        <f t="shared" si="9"/>
        <v>17642</v>
      </c>
      <c r="J305" s="32">
        <v>0</v>
      </c>
      <c r="K305" s="32">
        <v>17642</v>
      </c>
    </row>
    <row r="306" spans="1:11" ht="40.5" x14ac:dyDescent="0.35">
      <c r="A306" s="30" t="s">
        <v>93</v>
      </c>
      <c r="B306" s="30" t="s">
        <v>94</v>
      </c>
      <c r="C306" s="30">
        <v>221701</v>
      </c>
      <c r="D306" s="30" t="s">
        <v>414</v>
      </c>
      <c r="E306" s="30" t="s">
        <v>628</v>
      </c>
      <c r="F306" s="31">
        <v>45717</v>
      </c>
      <c r="G306" s="31">
        <v>45740</v>
      </c>
      <c r="H306" s="30" t="s">
        <v>413</v>
      </c>
      <c r="I306" s="32">
        <f t="shared" si="9"/>
        <v>17642</v>
      </c>
      <c r="J306" s="32">
        <v>0</v>
      </c>
      <c r="K306" s="32">
        <v>17642</v>
      </c>
    </row>
    <row r="307" spans="1:11" ht="40.5" x14ac:dyDescent="0.35">
      <c r="A307" s="30" t="s">
        <v>93</v>
      </c>
      <c r="B307" s="30" t="s">
        <v>94</v>
      </c>
      <c r="C307" s="30">
        <v>221701</v>
      </c>
      <c r="D307" s="30" t="s">
        <v>414</v>
      </c>
      <c r="E307" s="30" t="s">
        <v>627</v>
      </c>
      <c r="F307" s="31">
        <v>45717</v>
      </c>
      <c r="G307" s="31">
        <v>45740</v>
      </c>
      <c r="H307" s="30" t="s">
        <v>413</v>
      </c>
      <c r="I307" s="32">
        <f t="shared" si="9"/>
        <v>52866</v>
      </c>
      <c r="J307" s="32">
        <v>0</v>
      </c>
      <c r="K307" s="32">
        <v>52866</v>
      </c>
    </row>
    <row r="308" spans="1:11" ht="40.5" x14ac:dyDescent="0.35">
      <c r="A308" s="30" t="s">
        <v>225</v>
      </c>
      <c r="B308" s="30" t="s">
        <v>224</v>
      </c>
      <c r="C308" s="30">
        <v>228701</v>
      </c>
      <c r="D308" s="30" t="s">
        <v>405</v>
      </c>
      <c r="E308" s="30" t="s">
        <v>615</v>
      </c>
      <c r="F308" s="31">
        <v>45705</v>
      </c>
      <c r="G308" s="31">
        <v>45737</v>
      </c>
      <c r="H308" s="30" t="s">
        <v>412</v>
      </c>
      <c r="I308" s="32">
        <f t="shared" si="9"/>
        <v>40120</v>
      </c>
      <c r="J308" s="32">
        <v>3536</v>
      </c>
      <c r="K308" s="32">
        <v>36584</v>
      </c>
    </row>
    <row r="309" spans="1:11" ht="40.5" x14ac:dyDescent="0.35">
      <c r="A309" s="30" t="s">
        <v>223</v>
      </c>
      <c r="B309" s="30" t="s">
        <v>222</v>
      </c>
      <c r="C309" s="30">
        <v>241401</v>
      </c>
      <c r="D309" s="30" t="s">
        <v>410</v>
      </c>
      <c r="E309" s="30" t="s">
        <v>626</v>
      </c>
      <c r="F309" s="31">
        <v>45700</v>
      </c>
      <c r="G309" s="31">
        <v>45730</v>
      </c>
      <c r="H309" s="30" t="s">
        <v>411</v>
      </c>
      <c r="I309" s="32">
        <f t="shared" si="9"/>
        <v>20200</v>
      </c>
      <c r="J309" s="32">
        <v>0</v>
      </c>
      <c r="K309" s="32">
        <v>20200</v>
      </c>
    </row>
    <row r="310" spans="1:11" ht="40.5" x14ac:dyDescent="0.35">
      <c r="A310" s="30" t="s">
        <v>223</v>
      </c>
      <c r="B310" s="30" t="s">
        <v>222</v>
      </c>
      <c r="C310" s="30">
        <v>241401</v>
      </c>
      <c r="D310" s="30" t="s">
        <v>410</v>
      </c>
      <c r="E310" s="30" t="s">
        <v>625</v>
      </c>
      <c r="F310" s="31">
        <v>45707</v>
      </c>
      <c r="G310" s="31">
        <v>45730</v>
      </c>
      <c r="H310" s="30" t="s">
        <v>409</v>
      </c>
      <c r="I310" s="32">
        <f t="shared" si="9"/>
        <v>25000</v>
      </c>
      <c r="J310" s="32">
        <v>0</v>
      </c>
      <c r="K310" s="32">
        <v>25000</v>
      </c>
    </row>
    <row r="311" spans="1:11" ht="60.75" x14ac:dyDescent="0.35">
      <c r="A311" s="30" t="s">
        <v>95</v>
      </c>
      <c r="B311" s="30" t="s">
        <v>96</v>
      </c>
      <c r="C311" s="30">
        <v>227101</v>
      </c>
      <c r="D311" s="30" t="s">
        <v>408</v>
      </c>
      <c r="E311" s="30" t="s">
        <v>624</v>
      </c>
      <c r="F311" s="31">
        <v>45727</v>
      </c>
      <c r="G311" s="31">
        <v>45734</v>
      </c>
      <c r="H311" s="30" t="s">
        <v>407</v>
      </c>
      <c r="I311" s="32">
        <f t="shared" si="9"/>
        <v>221562.41999999998</v>
      </c>
      <c r="J311" s="32">
        <v>9388.24</v>
      </c>
      <c r="K311" s="32">
        <v>212174.18</v>
      </c>
    </row>
    <row r="312" spans="1:11" ht="60.75" x14ac:dyDescent="0.35">
      <c r="A312" s="30" t="s">
        <v>97</v>
      </c>
      <c r="B312" s="30" t="s">
        <v>98</v>
      </c>
      <c r="C312" s="30">
        <v>227206</v>
      </c>
      <c r="D312" s="30" t="s">
        <v>370</v>
      </c>
      <c r="E312" s="30" t="s">
        <v>623</v>
      </c>
      <c r="F312" s="31">
        <v>45705</v>
      </c>
      <c r="G312" s="31">
        <v>45742</v>
      </c>
      <c r="H312" s="30" t="s">
        <v>406</v>
      </c>
      <c r="I312" s="32">
        <f t="shared" si="9"/>
        <v>187620</v>
      </c>
      <c r="J312" s="32">
        <v>7950</v>
      </c>
      <c r="K312" s="32">
        <v>179670</v>
      </c>
    </row>
    <row r="313" spans="1:11" ht="60.75" x14ac:dyDescent="0.35">
      <c r="A313" s="30" t="s">
        <v>97</v>
      </c>
      <c r="B313" s="30" t="s">
        <v>98</v>
      </c>
      <c r="C313" s="30">
        <v>227206</v>
      </c>
      <c r="D313" s="30" t="s">
        <v>370</v>
      </c>
      <c r="E313" s="30" t="s">
        <v>622</v>
      </c>
      <c r="F313" s="31">
        <v>45705</v>
      </c>
      <c r="G313" s="31">
        <v>45742</v>
      </c>
      <c r="H313" s="30" t="s">
        <v>406</v>
      </c>
      <c r="I313" s="32">
        <f t="shared" si="9"/>
        <v>183752</v>
      </c>
      <c r="J313" s="32">
        <v>805</v>
      </c>
      <c r="K313" s="32">
        <v>182947</v>
      </c>
    </row>
    <row r="314" spans="1:11" ht="60.75" x14ac:dyDescent="0.35">
      <c r="A314" s="30" t="s">
        <v>97</v>
      </c>
      <c r="B314" s="30" t="s">
        <v>98</v>
      </c>
      <c r="C314" s="30">
        <v>227206</v>
      </c>
      <c r="D314" s="30" t="s">
        <v>370</v>
      </c>
      <c r="E314" s="30" t="s">
        <v>621</v>
      </c>
      <c r="F314" s="31">
        <v>45674</v>
      </c>
      <c r="G314" s="31">
        <v>45743</v>
      </c>
      <c r="H314" s="30" t="s">
        <v>406</v>
      </c>
      <c r="I314" s="32">
        <f t="shared" si="9"/>
        <v>181720</v>
      </c>
      <c r="J314" s="32">
        <v>7700</v>
      </c>
      <c r="K314" s="32">
        <v>174020</v>
      </c>
    </row>
    <row r="315" spans="1:11" ht="40.5" x14ac:dyDescent="0.35">
      <c r="A315" s="30" t="s">
        <v>221</v>
      </c>
      <c r="B315" s="30" t="s">
        <v>220</v>
      </c>
      <c r="C315" s="30">
        <v>228701</v>
      </c>
      <c r="D315" s="30" t="s">
        <v>405</v>
      </c>
      <c r="E315" s="30" t="s">
        <v>620</v>
      </c>
      <c r="F315" s="31">
        <v>45727</v>
      </c>
      <c r="G315" s="31">
        <v>45742</v>
      </c>
      <c r="H315" s="30" t="s">
        <v>404</v>
      </c>
      <c r="I315" s="32">
        <f t="shared" si="9"/>
        <v>41340.299999999996</v>
      </c>
      <c r="J315" s="32">
        <v>1751.71</v>
      </c>
      <c r="K315" s="32">
        <v>39588.589999999997</v>
      </c>
    </row>
    <row r="316" spans="1:11" ht="40.5" x14ac:dyDescent="0.35">
      <c r="A316" s="30" t="s">
        <v>219</v>
      </c>
      <c r="B316" s="30" t="s">
        <v>218</v>
      </c>
      <c r="C316" s="30">
        <v>233301</v>
      </c>
      <c r="D316" s="30" t="s">
        <v>350</v>
      </c>
      <c r="E316" s="30" t="s">
        <v>577</v>
      </c>
      <c r="F316" s="31">
        <v>45723</v>
      </c>
      <c r="G316" s="31">
        <v>45747</v>
      </c>
      <c r="H316" s="30" t="s">
        <v>403</v>
      </c>
      <c r="I316" s="32">
        <f t="shared" si="9"/>
        <v>135700.91</v>
      </c>
      <c r="J316" s="32">
        <v>5750.04</v>
      </c>
      <c r="K316" s="32">
        <v>129950.87</v>
      </c>
    </row>
    <row r="317" spans="1:11" ht="40.5" x14ac:dyDescent="0.35">
      <c r="A317" s="30" t="s">
        <v>217</v>
      </c>
      <c r="B317" s="30" t="s">
        <v>216</v>
      </c>
      <c r="C317" s="30">
        <v>228702</v>
      </c>
      <c r="D317" s="30" t="s">
        <v>332</v>
      </c>
      <c r="E317" s="30" t="s">
        <v>619</v>
      </c>
      <c r="F317" s="31">
        <v>45692</v>
      </c>
      <c r="G317" s="31">
        <v>45729</v>
      </c>
      <c r="H317" s="30" t="s">
        <v>332</v>
      </c>
      <c r="I317" s="32">
        <f t="shared" si="9"/>
        <v>212400</v>
      </c>
      <c r="J317" s="32">
        <v>50400</v>
      </c>
      <c r="K317" s="32">
        <v>162000</v>
      </c>
    </row>
    <row r="318" spans="1:11" ht="40.5" x14ac:dyDescent="0.35">
      <c r="A318" s="30" t="s">
        <v>217</v>
      </c>
      <c r="B318" s="30" t="s">
        <v>216</v>
      </c>
      <c r="C318" s="30">
        <v>228702</v>
      </c>
      <c r="D318" s="30" t="s">
        <v>332</v>
      </c>
      <c r="E318" s="30" t="s">
        <v>617</v>
      </c>
      <c r="F318" s="31">
        <v>45692</v>
      </c>
      <c r="G318" s="31">
        <v>45729</v>
      </c>
      <c r="H318" s="30" t="s">
        <v>332</v>
      </c>
      <c r="I318" s="32">
        <f t="shared" ref="I318:I349" si="10">K318+J318</f>
        <v>345150</v>
      </c>
      <c r="J318" s="32">
        <v>81900</v>
      </c>
      <c r="K318" s="32">
        <v>263250</v>
      </c>
    </row>
    <row r="319" spans="1:11" ht="40.5" x14ac:dyDescent="0.35">
      <c r="A319" s="30" t="s">
        <v>215</v>
      </c>
      <c r="B319" s="30" t="s">
        <v>214</v>
      </c>
      <c r="C319" s="30">
        <v>228601</v>
      </c>
      <c r="D319" s="30" t="s">
        <v>402</v>
      </c>
      <c r="E319" s="30" t="s">
        <v>618</v>
      </c>
      <c r="F319" s="31">
        <v>45701</v>
      </c>
      <c r="G319" s="31">
        <v>45743</v>
      </c>
      <c r="H319" s="30" t="s">
        <v>401</v>
      </c>
      <c r="I319" s="32">
        <f t="shared" si="10"/>
        <v>828360</v>
      </c>
      <c r="J319" s="32">
        <v>73008</v>
      </c>
      <c r="K319" s="32">
        <v>755352</v>
      </c>
    </row>
    <row r="320" spans="1:11" ht="60.75" x14ac:dyDescent="0.35">
      <c r="A320" s="30" t="s">
        <v>400</v>
      </c>
      <c r="B320" s="30" t="s">
        <v>399</v>
      </c>
      <c r="C320" s="30">
        <v>237101</v>
      </c>
      <c r="D320" s="30" t="s">
        <v>398</v>
      </c>
      <c r="E320" s="30" t="s">
        <v>616</v>
      </c>
      <c r="F320" s="31">
        <v>45721</v>
      </c>
      <c r="G320" s="31">
        <v>45744</v>
      </c>
      <c r="H320" s="30" t="s">
        <v>397</v>
      </c>
      <c r="I320" s="32">
        <f t="shared" si="10"/>
        <v>3200000</v>
      </c>
      <c r="J320" s="32">
        <v>0</v>
      </c>
      <c r="K320" s="32">
        <v>3200000</v>
      </c>
    </row>
    <row r="321" spans="1:11" ht="20.25" x14ac:dyDescent="0.35">
      <c r="A321" s="30" t="s">
        <v>99</v>
      </c>
      <c r="B321" s="30" t="s">
        <v>100</v>
      </c>
      <c r="C321" s="30">
        <v>228503</v>
      </c>
      <c r="D321" s="30" t="s">
        <v>390</v>
      </c>
      <c r="E321" s="30" t="s">
        <v>615</v>
      </c>
      <c r="F321" s="31">
        <v>45720</v>
      </c>
      <c r="G321" s="31">
        <v>45747</v>
      </c>
      <c r="H321" s="30" t="s">
        <v>396</v>
      </c>
      <c r="I321" s="32">
        <f t="shared" si="10"/>
        <v>466514.89</v>
      </c>
      <c r="J321" s="32">
        <v>19767.580000000002</v>
      </c>
      <c r="K321" s="32">
        <v>446747.31</v>
      </c>
    </row>
    <row r="322" spans="1:11" ht="60.75" x14ac:dyDescent="0.35">
      <c r="A322" s="30" t="s">
        <v>213</v>
      </c>
      <c r="B322" s="30" t="s">
        <v>212</v>
      </c>
      <c r="C322" s="30">
        <v>227206</v>
      </c>
      <c r="D322" s="30" t="s">
        <v>370</v>
      </c>
      <c r="E322" s="30" t="s">
        <v>614</v>
      </c>
      <c r="F322" s="31">
        <v>45695</v>
      </c>
      <c r="G322" s="31">
        <v>45737</v>
      </c>
      <c r="H322" s="30" t="s">
        <v>395</v>
      </c>
      <c r="I322" s="32">
        <f t="shared" si="10"/>
        <v>53690</v>
      </c>
      <c r="J322" s="32">
        <v>2275</v>
      </c>
      <c r="K322" s="32">
        <v>51415</v>
      </c>
    </row>
    <row r="323" spans="1:11" ht="60.75" x14ac:dyDescent="0.35">
      <c r="A323" s="30" t="s">
        <v>213</v>
      </c>
      <c r="B323" s="30" t="s">
        <v>212</v>
      </c>
      <c r="C323" s="30">
        <v>227206</v>
      </c>
      <c r="D323" s="30" t="s">
        <v>370</v>
      </c>
      <c r="E323" s="30" t="s">
        <v>613</v>
      </c>
      <c r="F323" s="31">
        <v>45695</v>
      </c>
      <c r="G323" s="31">
        <v>45737</v>
      </c>
      <c r="H323" s="30" t="s">
        <v>395</v>
      </c>
      <c r="I323" s="32">
        <f t="shared" si="10"/>
        <v>23010</v>
      </c>
      <c r="J323" s="32">
        <v>975</v>
      </c>
      <c r="K323" s="32">
        <v>22035</v>
      </c>
    </row>
    <row r="324" spans="1:11" ht="60.75" x14ac:dyDescent="0.35">
      <c r="A324" s="30" t="s">
        <v>213</v>
      </c>
      <c r="B324" s="30" t="s">
        <v>212</v>
      </c>
      <c r="C324" s="30">
        <v>227206</v>
      </c>
      <c r="D324" s="30" t="s">
        <v>370</v>
      </c>
      <c r="E324" s="30" t="s">
        <v>612</v>
      </c>
      <c r="F324" s="31">
        <v>45695</v>
      </c>
      <c r="G324" s="31">
        <v>45737</v>
      </c>
      <c r="H324" s="30" t="s">
        <v>395</v>
      </c>
      <c r="I324" s="32">
        <f t="shared" si="10"/>
        <v>63555.199999999997</v>
      </c>
      <c r="J324" s="32">
        <v>3657</v>
      </c>
      <c r="K324" s="32">
        <v>59898.2</v>
      </c>
    </row>
    <row r="325" spans="1:11" ht="60.75" x14ac:dyDescent="0.35">
      <c r="A325" s="30" t="s">
        <v>213</v>
      </c>
      <c r="B325" s="30" t="s">
        <v>212</v>
      </c>
      <c r="C325" s="30">
        <v>227206</v>
      </c>
      <c r="D325" s="30" t="s">
        <v>370</v>
      </c>
      <c r="E325" s="30" t="s">
        <v>611</v>
      </c>
      <c r="F325" s="31">
        <v>45695</v>
      </c>
      <c r="G325" s="31">
        <v>45737</v>
      </c>
      <c r="H325" s="30" t="s">
        <v>395</v>
      </c>
      <c r="I325" s="32">
        <f t="shared" si="10"/>
        <v>14278</v>
      </c>
      <c r="J325" s="32">
        <v>605</v>
      </c>
      <c r="K325" s="32">
        <v>13673</v>
      </c>
    </row>
    <row r="326" spans="1:11" ht="60.75" x14ac:dyDescent="0.35">
      <c r="A326" s="30" t="s">
        <v>213</v>
      </c>
      <c r="B326" s="30" t="s">
        <v>212</v>
      </c>
      <c r="C326" s="30">
        <v>227206</v>
      </c>
      <c r="D326" s="30" t="s">
        <v>370</v>
      </c>
      <c r="E326" s="30" t="s">
        <v>610</v>
      </c>
      <c r="F326" s="31">
        <v>45695</v>
      </c>
      <c r="G326" s="31">
        <v>45737</v>
      </c>
      <c r="H326" s="30" t="s">
        <v>395</v>
      </c>
      <c r="I326" s="32">
        <f t="shared" si="10"/>
        <v>39884</v>
      </c>
      <c r="J326" s="32">
        <v>1690</v>
      </c>
      <c r="K326" s="32">
        <v>38194</v>
      </c>
    </row>
    <row r="327" spans="1:11" ht="60.75" x14ac:dyDescent="0.35">
      <c r="A327" s="30" t="s">
        <v>213</v>
      </c>
      <c r="B327" s="30" t="s">
        <v>212</v>
      </c>
      <c r="C327" s="30">
        <v>227206</v>
      </c>
      <c r="D327" s="30" t="s">
        <v>370</v>
      </c>
      <c r="E327" s="30" t="s">
        <v>609</v>
      </c>
      <c r="F327" s="31">
        <v>45695</v>
      </c>
      <c r="G327" s="31">
        <v>45737</v>
      </c>
      <c r="H327" s="30" t="s">
        <v>395</v>
      </c>
      <c r="I327" s="32">
        <f t="shared" si="10"/>
        <v>17110</v>
      </c>
      <c r="J327" s="32">
        <v>725</v>
      </c>
      <c r="K327" s="32">
        <v>16385</v>
      </c>
    </row>
    <row r="328" spans="1:11" ht="60.75" x14ac:dyDescent="0.35">
      <c r="A328" s="30" t="s">
        <v>213</v>
      </c>
      <c r="B328" s="30" t="s">
        <v>212</v>
      </c>
      <c r="C328" s="30">
        <v>227206</v>
      </c>
      <c r="D328" s="30" t="s">
        <v>370</v>
      </c>
      <c r="E328" s="30" t="s">
        <v>601</v>
      </c>
      <c r="F328" s="31">
        <v>45695</v>
      </c>
      <c r="G328" s="31">
        <v>45737</v>
      </c>
      <c r="H328" s="30" t="s">
        <v>395</v>
      </c>
      <c r="I328" s="32">
        <f t="shared" si="10"/>
        <v>19470</v>
      </c>
      <c r="J328" s="32">
        <v>825</v>
      </c>
      <c r="K328" s="32">
        <v>18645</v>
      </c>
    </row>
    <row r="329" spans="1:11" ht="60.75" x14ac:dyDescent="0.35">
      <c r="A329" s="30" t="s">
        <v>213</v>
      </c>
      <c r="B329" s="30" t="s">
        <v>212</v>
      </c>
      <c r="C329" s="30">
        <v>227206</v>
      </c>
      <c r="D329" s="30" t="s">
        <v>370</v>
      </c>
      <c r="E329" s="30" t="s">
        <v>608</v>
      </c>
      <c r="F329" s="31">
        <v>45695</v>
      </c>
      <c r="G329" s="31">
        <v>45737</v>
      </c>
      <c r="H329" s="30" t="s">
        <v>395</v>
      </c>
      <c r="I329" s="32">
        <f t="shared" si="10"/>
        <v>76488</v>
      </c>
      <c r="J329" s="32">
        <v>4205</v>
      </c>
      <c r="K329" s="32">
        <v>72283</v>
      </c>
    </row>
    <row r="330" spans="1:11" ht="40.5" customHeight="1" x14ac:dyDescent="0.35">
      <c r="A330" s="30" t="s">
        <v>211</v>
      </c>
      <c r="B330" s="30" t="s">
        <v>210</v>
      </c>
      <c r="C330" s="30">
        <v>239601</v>
      </c>
      <c r="D330" s="30" t="s">
        <v>346</v>
      </c>
      <c r="E330" s="30" t="s">
        <v>607</v>
      </c>
      <c r="F330" s="31">
        <v>45680</v>
      </c>
      <c r="G330" s="31">
        <v>45726</v>
      </c>
      <c r="H330" s="30" t="s">
        <v>394</v>
      </c>
      <c r="I330" s="32">
        <f t="shared" si="10"/>
        <v>19526.329999999998</v>
      </c>
      <c r="J330" s="32">
        <v>827.39</v>
      </c>
      <c r="K330" s="32">
        <v>18698.939999999999</v>
      </c>
    </row>
    <row r="331" spans="1:11" ht="40.5" x14ac:dyDescent="0.35">
      <c r="A331" s="30" t="s">
        <v>211</v>
      </c>
      <c r="B331" s="30" t="s">
        <v>210</v>
      </c>
      <c r="C331" s="30">
        <v>239601</v>
      </c>
      <c r="D331" s="30" t="s">
        <v>346</v>
      </c>
      <c r="E331" s="30" t="s">
        <v>606</v>
      </c>
      <c r="F331" s="31">
        <v>45692</v>
      </c>
      <c r="G331" s="31">
        <v>45726</v>
      </c>
      <c r="H331" s="30" t="s">
        <v>394</v>
      </c>
      <c r="I331" s="32">
        <f t="shared" si="10"/>
        <v>81629.75</v>
      </c>
      <c r="J331" s="32">
        <v>3458.89</v>
      </c>
      <c r="K331" s="32">
        <v>78170.86</v>
      </c>
    </row>
    <row r="332" spans="1:11" ht="40.5" x14ac:dyDescent="0.35">
      <c r="A332" s="30" t="s">
        <v>211</v>
      </c>
      <c r="B332" s="30" t="s">
        <v>210</v>
      </c>
      <c r="C332" s="30">
        <v>239601</v>
      </c>
      <c r="D332" s="30" t="s">
        <v>346</v>
      </c>
      <c r="E332" s="30" t="s">
        <v>605</v>
      </c>
      <c r="F332" s="31">
        <v>45706</v>
      </c>
      <c r="G332" s="31">
        <v>45727</v>
      </c>
      <c r="H332" s="30" t="s">
        <v>394</v>
      </c>
      <c r="I332" s="32">
        <f t="shared" si="10"/>
        <v>55692.33</v>
      </c>
      <c r="J332" s="32">
        <v>2359.84</v>
      </c>
      <c r="K332" s="32">
        <v>53332.49</v>
      </c>
    </row>
    <row r="333" spans="1:11" ht="40.5" x14ac:dyDescent="0.35">
      <c r="A333" s="30" t="s">
        <v>101</v>
      </c>
      <c r="B333" s="30" t="s">
        <v>102</v>
      </c>
      <c r="C333" s="30" t="s">
        <v>386</v>
      </c>
      <c r="D333" s="30" t="s">
        <v>385</v>
      </c>
      <c r="E333" s="30" t="s">
        <v>604</v>
      </c>
      <c r="F333" s="31">
        <v>45637</v>
      </c>
      <c r="G333" s="31">
        <v>45733</v>
      </c>
      <c r="H333" s="30" t="s">
        <v>391</v>
      </c>
      <c r="I333" s="32">
        <f t="shared" si="10"/>
        <v>1121</v>
      </c>
      <c r="J333" s="32">
        <v>47.5</v>
      </c>
      <c r="K333" s="32">
        <v>1073.5</v>
      </c>
    </row>
    <row r="334" spans="1:11" ht="40.5" x14ac:dyDescent="0.35">
      <c r="A334" s="30" t="s">
        <v>101</v>
      </c>
      <c r="B334" s="30" t="s">
        <v>102</v>
      </c>
      <c r="C334" s="30" t="s">
        <v>388</v>
      </c>
      <c r="D334" s="30" t="s">
        <v>387</v>
      </c>
      <c r="E334" s="30" t="s">
        <v>604</v>
      </c>
      <c r="F334" s="31">
        <v>45637</v>
      </c>
      <c r="G334" s="31">
        <v>45733</v>
      </c>
      <c r="H334" s="30" t="s">
        <v>391</v>
      </c>
      <c r="I334" s="32">
        <f t="shared" si="10"/>
        <v>91214</v>
      </c>
      <c r="J334" s="32">
        <v>3865</v>
      </c>
      <c r="K334" s="32">
        <v>87349</v>
      </c>
    </row>
    <row r="335" spans="1:11" ht="40.5" x14ac:dyDescent="0.35">
      <c r="A335" s="30" t="s">
        <v>101</v>
      </c>
      <c r="B335" s="30" t="s">
        <v>102</v>
      </c>
      <c r="C335" s="30" t="s">
        <v>386</v>
      </c>
      <c r="D335" s="30" t="s">
        <v>385</v>
      </c>
      <c r="E335" s="30" t="s">
        <v>604</v>
      </c>
      <c r="F335" s="31">
        <v>45637</v>
      </c>
      <c r="G335" s="31">
        <v>45733</v>
      </c>
      <c r="H335" s="30" t="s">
        <v>391</v>
      </c>
      <c r="I335" s="32">
        <f t="shared" si="10"/>
        <v>109504</v>
      </c>
      <c r="J335" s="32">
        <v>4640</v>
      </c>
      <c r="K335" s="32">
        <v>104864</v>
      </c>
    </row>
    <row r="336" spans="1:11" ht="40.5" x14ac:dyDescent="0.35">
      <c r="A336" s="30" t="s">
        <v>101</v>
      </c>
      <c r="B336" s="30" t="s">
        <v>102</v>
      </c>
      <c r="C336" s="30" t="s">
        <v>393</v>
      </c>
      <c r="D336" s="30" t="s">
        <v>392</v>
      </c>
      <c r="E336" s="30" t="s">
        <v>604</v>
      </c>
      <c r="F336" s="31">
        <v>45637</v>
      </c>
      <c r="G336" s="31">
        <v>45733</v>
      </c>
      <c r="H336" s="30" t="s">
        <v>391</v>
      </c>
      <c r="I336" s="32">
        <f t="shared" si="10"/>
        <v>731.6</v>
      </c>
      <c r="J336" s="32">
        <v>31</v>
      </c>
      <c r="K336" s="32">
        <v>700.6</v>
      </c>
    </row>
    <row r="337" spans="1:11" ht="40.5" x14ac:dyDescent="0.35">
      <c r="A337" s="30" t="s">
        <v>101</v>
      </c>
      <c r="B337" s="30" t="s">
        <v>102</v>
      </c>
      <c r="C337" s="30">
        <v>228503</v>
      </c>
      <c r="D337" s="30" t="s">
        <v>390</v>
      </c>
      <c r="E337" s="30" t="s">
        <v>603</v>
      </c>
      <c r="F337" s="31">
        <v>45684</v>
      </c>
      <c r="G337" s="31">
        <v>45736</v>
      </c>
      <c r="H337" s="30" t="s">
        <v>389</v>
      </c>
      <c r="I337" s="32">
        <f t="shared" si="10"/>
        <v>88500</v>
      </c>
      <c r="J337" s="32">
        <v>3750</v>
      </c>
      <c r="K337" s="32">
        <v>84750</v>
      </c>
    </row>
    <row r="338" spans="1:11" ht="60.75" x14ac:dyDescent="0.35">
      <c r="A338" s="30" t="s">
        <v>101</v>
      </c>
      <c r="B338" s="30" t="s">
        <v>102</v>
      </c>
      <c r="C338" s="30" t="s">
        <v>388</v>
      </c>
      <c r="D338" s="30" t="s">
        <v>387</v>
      </c>
      <c r="E338" s="30" t="s">
        <v>602</v>
      </c>
      <c r="F338" s="31">
        <v>45665</v>
      </c>
      <c r="G338" s="31">
        <v>45743</v>
      </c>
      <c r="H338" s="30" t="s">
        <v>382</v>
      </c>
      <c r="I338" s="32">
        <f t="shared" si="10"/>
        <v>153400</v>
      </c>
      <c r="J338" s="32">
        <v>42611.111111111117</v>
      </c>
      <c r="K338" s="32">
        <v>110788.88888888888</v>
      </c>
    </row>
    <row r="339" spans="1:11" ht="60.75" x14ac:dyDescent="0.35">
      <c r="A339" s="30" t="s">
        <v>101</v>
      </c>
      <c r="B339" s="30" t="s">
        <v>102</v>
      </c>
      <c r="C339" s="30" t="s">
        <v>386</v>
      </c>
      <c r="D339" s="30" t="s">
        <v>385</v>
      </c>
      <c r="E339" s="30" t="s">
        <v>602</v>
      </c>
      <c r="F339" s="31">
        <v>45665</v>
      </c>
      <c r="G339" s="31">
        <v>45743</v>
      </c>
      <c r="H339" s="30" t="s">
        <v>382</v>
      </c>
      <c r="I339" s="32">
        <f t="shared" si="10"/>
        <v>53100</v>
      </c>
      <c r="J339" s="32">
        <v>14750</v>
      </c>
      <c r="K339" s="32">
        <v>38350</v>
      </c>
    </row>
    <row r="340" spans="1:11" ht="60.75" x14ac:dyDescent="0.35">
      <c r="A340" s="30" t="s">
        <v>101</v>
      </c>
      <c r="B340" s="30" t="s">
        <v>102</v>
      </c>
      <c r="C340" s="30" t="s">
        <v>384</v>
      </c>
      <c r="D340" s="30" t="s">
        <v>383</v>
      </c>
      <c r="E340" s="30" t="s">
        <v>602</v>
      </c>
      <c r="F340" s="31">
        <v>45665</v>
      </c>
      <c r="G340" s="31">
        <v>45743</v>
      </c>
      <c r="H340" s="30" t="s">
        <v>382</v>
      </c>
      <c r="I340" s="32">
        <f t="shared" si="10"/>
        <v>24072</v>
      </c>
      <c r="J340" s="32">
        <v>6686.6666666666679</v>
      </c>
      <c r="K340" s="32">
        <v>17385.333333333332</v>
      </c>
    </row>
    <row r="341" spans="1:11" ht="40.5" x14ac:dyDescent="0.35">
      <c r="A341" s="30" t="s">
        <v>209</v>
      </c>
      <c r="B341" s="30" t="s">
        <v>208</v>
      </c>
      <c r="C341" s="30">
        <v>-233301</v>
      </c>
      <c r="D341" s="30" t="s">
        <v>350</v>
      </c>
      <c r="E341" s="30" t="s">
        <v>601</v>
      </c>
      <c r="F341" s="31">
        <v>45734</v>
      </c>
      <c r="G341" s="31">
        <v>45743</v>
      </c>
      <c r="H341" s="30" t="s">
        <v>381</v>
      </c>
      <c r="I341" s="32">
        <f t="shared" si="10"/>
        <v>449998.9</v>
      </c>
      <c r="J341" s="32">
        <v>19067.75</v>
      </c>
      <c r="K341" s="32">
        <v>430931.15</v>
      </c>
    </row>
    <row r="342" spans="1:11" ht="40.5" x14ac:dyDescent="0.35">
      <c r="A342" s="30" t="s">
        <v>207</v>
      </c>
      <c r="B342" s="30" t="s">
        <v>206</v>
      </c>
      <c r="C342" s="30">
        <v>227101</v>
      </c>
      <c r="D342" s="30" t="s">
        <v>380</v>
      </c>
      <c r="E342" s="30" t="s">
        <v>600</v>
      </c>
      <c r="F342" s="31">
        <v>45693</v>
      </c>
      <c r="G342" s="31">
        <v>45733</v>
      </c>
      <c r="H342" s="30" t="s">
        <v>379</v>
      </c>
      <c r="I342" s="32">
        <f t="shared" si="10"/>
        <v>22316.16</v>
      </c>
      <c r="J342" s="32">
        <v>945.6</v>
      </c>
      <c r="K342" s="32">
        <v>21370.560000000001</v>
      </c>
    </row>
    <row r="343" spans="1:11" ht="40.5" x14ac:dyDescent="0.35">
      <c r="A343" s="30" t="s">
        <v>205</v>
      </c>
      <c r="B343" s="30" t="s">
        <v>204</v>
      </c>
      <c r="C343" s="30">
        <v>228706</v>
      </c>
      <c r="D343" s="30" t="s">
        <v>378</v>
      </c>
      <c r="E343" s="30" t="s">
        <v>599</v>
      </c>
      <c r="F343" s="31">
        <v>45724</v>
      </c>
      <c r="G343" s="31">
        <v>45740</v>
      </c>
      <c r="H343" s="30" t="s">
        <v>377</v>
      </c>
      <c r="I343" s="32">
        <f t="shared" si="10"/>
        <v>80170.789999999994</v>
      </c>
      <c r="J343" s="32">
        <v>0</v>
      </c>
      <c r="K343" s="32">
        <v>80170.789999999994</v>
      </c>
    </row>
    <row r="344" spans="1:11" ht="40.5" x14ac:dyDescent="0.35">
      <c r="A344" s="30" t="s">
        <v>203</v>
      </c>
      <c r="B344" s="30" t="s">
        <v>202</v>
      </c>
      <c r="C344" s="30">
        <v>228704</v>
      </c>
      <c r="D344" s="30" t="s">
        <v>344</v>
      </c>
      <c r="E344" s="30" t="s">
        <v>598</v>
      </c>
      <c r="F344" s="31">
        <v>45726</v>
      </c>
      <c r="G344" s="31">
        <v>45744</v>
      </c>
      <c r="H344" s="30" t="s">
        <v>376</v>
      </c>
      <c r="I344" s="32">
        <f t="shared" si="10"/>
        <v>200000</v>
      </c>
      <c r="J344" s="32">
        <v>10000</v>
      </c>
      <c r="K344" s="32">
        <v>190000</v>
      </c>
    </row>
    <row r="345" spans="1:11" ht="40.5" x14ac:dyDescent="0.35">
      <c r="A345" s="30" t="s">
        <v>201</v>
      </c>
      <c r="B345" s="30" t="s">
        <v>200</v>
      </c>
      <c r="C345" s="30">
        <v>228702</v>
      </c>
      <c r="D345" s="30" t="s">
        <v>332</v>
      </c>
      <c r="E345" s="30" t="s">
        <v>597</v>
      </c>
      <c r="F345" s="31">
        <v>45736</v>
      </c>
      <c r="G345" s="31">
        <v>45743</v>
      </c>
      <c r="H345" s="30" t="s">
        <v>333</v>
      </c>
      <c r="I345" s="32">
        <f t="shared" si="10"/>
        <v>4720</v>
      </c>
      <c r="J345" s="32">
        <v>1120</v>
      </c>
      <c r="K345" s="32">
        <v>3600</v>
      </c>
    </row>
    <row r="346" spans="1:11" ht="40.5" x14ac:dyDescent="0.35">
      <c r="A346" s="30" t="s">
        <v>201</v>
      </c>
      <c r="B346" s="30" t="s">
        <v>200</v>
      </c>
      <c r="C346" s="30">
        <v>228702</v>
      </c>
      <c r="D346" s="30" t="s">
        <v>332</v>
      </c>
      <c r="E346" s="30" t="s">
        <v>596</v>
      </c>
      <c r="F346" s="31">
        <v>45722</v>
      </c>
      <c r="G346" s="31">
        <v>45747</v>
      </c>
      <c r="H346" s="30" t="s">
        <v>333</v>
      </c>
      <c r="I346" s="32">
        <f t="shared" si="10"/>
        <v>14160</v>
      </c>
      <c r="J346" s="32">
        <v>3360</v>
      </c>
      <c r="K346" s="32">
        <v>10800</v>
      </c>
    </row>
    <row r="347" spans="1:11" ht="40.5" x14ac:dyDescent="0.35">
      <c r="A347" s="30" t="s">
        <v>201</v>
      </c>
      <c r="B347" s="30" t="s">
        <v>200</v>
      </c>
      <c r="C347" s="30">
        <v>228702</v>
      </c>
      <c r="D347" s="30" t="s">
        <v>332</v>
      </c>
      <c r="E347" s="30" t="s">
        <v>595</v>
      </c>
      <c r="F347" s="31">
        <v>45722</v>
      </c>
      <c r="G347" s="31">
        <v>45747</v>
      </c>
      <c r="H347" s="30" t="s">
        <v>333</v>
      </c>
      <c r="I347" s="32">
        <f t="shared" si="10"/>
        <v>23600</v>
      </c>
      <c r="J347" s="32">
        <v>5600</v>
      </c>
      <c r="K347" s="32">
        <v>18000</v>
      </c>
    </row>
    <row r="348" spans="1:11" ht="60.75" x14ac:dyDescent="0.35">
      <c r="A348" s="30" t="s">
        <v>199</v>
      </c>
      <c r="B348" s="30" t="s">
        <v>198</v>
      </c>
      <c r="C348" s="30">
        <v>227102</v>
      </c>
      <c r="D348" s="30" t="s">
        <v>375</v>
      </c>
      <c r="E348" s="30" t="s">
        <v>432</v>
      </c>
      <c r="F348" s="31">
        <v>45677</v>
      </c>
      <c r="G348" s="31">
        <v>45730</v>
      </c>
      <c r="H348" s="30" t="s">
        <v>374</v>
      </c>
      <c r="I348" s="32">
        <f t="shared" si="10"/>
        <v>269262.47000000003</v>
      </c>
      <c r="J348" s="32">
        <v>11409.43</v>
      </c>
      <c r="K348" s="32">
        <v>257853.04</v>
      </c>
    </row>
    <row r="349" spans="1:11" ht="40.5" x14ac:dyDescent="0.35">
      <c r="A349" s="30" t="s">
        <v>104</v>
      </c>
      <c r="B349" s="30" t="s">
        <v>105</v>
      </c>
      <c r="C349" s="30">
        <v>221801</v>
      </c>
      <c r="D349" s="30" t="s">
        <v>373</v>
      </c>
      <c r="E349" s="30" t="s">
        <v>594</v>
      </c>
      <c r="F349" s="31">
        <v>45727</v>
      </c>
      <c r="G349" s="31">
        <v>45747</v>
      </c>
      <c r="H349" s="30" t="s">
        <v>372</v>
      </c>
      <c r="I349" s="32">
        <f t="shared" si="10"/>
        <v>4000</v>
      </c>
      <c r="J349" s="32">
        <v>0</v>
      </c>
      <c r="K349" s="32">
        <v>4000</v>
      </c>
    </row>
    <row r="350" spans="1:11" ht="40.5" x14ac:dyDescent="0.35">
      <c r="A350" s="30" t="s">
        <v>197</v>
      </c>
      <c r="B350" s="30" t="s">
        <v>196</v>
      </c>
      <c r="C350" s="30">
        <v>225101</v>
      </c>
      <c r="D350" s="30" t="s">
        <v>355</v>
      </c>
      <c r="E350" s="30" t="s">
        <v>593</v>
      </c>
      <c r="F350" s="31">
        <v>45701</v>
      </c>
      <c r="G350" s="35">
        <v>45735</v>
      </c>
      <c r="H350" s="30" t="s">
        <v>371</v>
      </c>
      <c r="I350" s="32">
        <f t="shared" ref="I350:I371" si="11">K350+J350</f>
        <v>1460294.63</v>
      </c>
      <c r="J350" s="32">
        <v>0</v>
      </c>
      <c r="K350" s="32">
        <v>1460294.63</v>
      </c>
    </row>
    <row r="351" spans="1:11" ht="60.75" x14ac:dyDescent="0.35">
      <c r="A351" s="30" t="s">
        <v>195</v>
      </c>
      <c r="B351" s="30" t="s">
        <v>194</v>
      </c>
      <c r="C351" s="30">
        <v>227206</v>
      </c>
      <c r="D351" s="30" t="s">
        <v>370</v>
      </c>
      <c r="E351" s="30" t="s">
        <v>592</v>
      </c>
      <c r="F351" s="31">
        <v>45674</v>
      </c>
      <c r="G351" s="31">
        <v>45744</v>
      </c>
      <c r="H351" s="30" t="s">
        <v>369</v>
      </c>
      <c r="I351" s="32">
        <f t="shared" si="11"/>
        <v>170563.1</v>
      </c>
      <c r="J351" s="32">
        <v>7227.25</v>
      </c>
      <c r="K351" s="32">
        <v>163335.85</v>
      </c>
    </row>
    <row r="352" spans="1:11" ht="60.75" x14ac:dyDescent="0.35">
      <c r="A352" s="30" t="s">
        <v>195</v>
      </c>
      <c r="B352" s="30" t="s">
        <v>194</v>
      </c>
      <c r="C352" s="30">
        <v>227206</v>
      </c>
      <c r="D352" s="30" t="s">
        <v>370</v>
      </c>
      <c r="E352" s="30" t="s">
        <v>591</v>
      </c>
      <c r="F352" s="31">
        <v>45712</v>
      </c>
      <c r="G352" s="31">
        <v>45744</v>
      </c>
      <c r="H352" s="30" t="s">
        <v>369</v>
      </c>
      <c r="I352" s="32">
        <f t="shared" si="11"/>
        <v>195408</v>
      </c>
      <c r="J352" s="32">
        <v>8280</v>
      </c>
      <c r="K352" s="32">
        <v>187128</v>
      </c>
    </row>
    <row r="353" spans="1:11" ht="60.75" x14ac:dyDescent="0.35">
      <c r="A353" s="30" t="s">
        <v>195</v>
      </c>
      <c r="B353" s="30" t="s">
        <v>194</v>
      </c>
      <c r="C353" s="30">
        <v>227206</v>
      </c>
      <c r="D353" s="30" t="s">
        <v>370</v>
      </c>
      <c r="E353" s="30" t="s">
        <v>590</v>
      </c>
      <c r="F353" s="31">
        <v>45712</v>
      </c>
      <c r="G353" s="31">
        <v>45744</v>
      </c>
      <c r="H353" s="30" t="s">
        <v>369</v>
      </c>
      <c r="I353" s="32">
        <f t="shared" si="11"/>
        <v>286976</v>
      </c>
      <c r="J353" s="32">
        <v>12160</v>
      </c>
      <c r="K353" s="32">
        <v>274816</v>
      </c>
    </row>
    <row r="354" spans="1:11" ht="60.75" x14ac:dyDescent="0.35">
      <c r="A354" s="30" t="s">
        <v>193</v>
      </c>
      <c r="B354" s="30" t="s">
        <v>192</v>
      </c>
      <c r="C354" s="30">
        <v>224101</v>
      </c>
      <c r="D354" s="30" t="s">
        <v>368</v>
      </c>
      <c r="E354" s="30" t="s">
        <v>589</v>
      </c>
      <c r="F354" s="31">
        <v>45642</v>
      </c>
      <c r="G354" s="31">
        <v>45736</v>
      </c>
      <c r="H354" s="30" t="s">
        <v>367</v>
      </c>
      <c r="I354" s="32">
        <f t="shared" si="11"/>
        <v>559270.30000000005</v>
      </c>
      <c r="J354" s="32">
        <v>224101</v>
      </c>
      <c r="K354" s="32">
        <v>335169.3</v>
      </c>
    </row>
    <row r="355" spans="1:11" ht="40.5" x14ac:dyDescent="0.35">
      <c r="A355" s="30" t="s">
        <v>191</v>
      </c>
      <c r="B355" s="30" t="s">
        <v>190</v>
      </c>
      <c r="C355" s="30">
        <v>228704</v>
      </c>
      <c r="D355" s="30" t="s">
        <v>344</v>
      </c>
      <c r="E355" s="30" t="s">
        <v>588</v>
      </c>
      <c r="F355" s="31">
        <v>45712</v>
      </c>
      <c r="G355" s="31">
        <v>45735</v>
      </c>
      <c r="H355" s="30" t="s">
        <v>366</v>
      </c>
      <c r="I355" s="32">
        <f t="shared" si="11"/>
        <v>943875</v>
      </c>
      <c r="J355" s="32">
        <v>47193.75</v>
      </c>
      <c r="K355" s="32">
        <v>896681.25</v>
      </c>
    </row>
    <row r="356" spans="1:11" ht="40.5" x14ac:dyDescent="0.35">
      <c r="A356" s="30" t="s">
        <v>191</v>
      </c>
      <c r="B356" s="30" t="s">
        <v>190</v>
      </c>
      <c r="C356" s="30">
        <v>228704</v>
      </c>
      <c r="D356" s="30" t="s">
        <v>344</v>
      </c>
      <c r="E356" s="30" t="s">
        <v>587</v>
      </c>
      <c r="F356" s="31">
        <v>45737</v>
      </c>
      <c r="G356" s="31">
        <v>45737</v>
      </c>
      <c r="H356" s="30" t="s">
        <v>365</v>
      </c>
      <c r="I356" s="32">
        <f t="shared" si="11"/>
        <v>155222.39999999999</v>
      </c>
      <c r="J356" s="32">
        <v>8646.7199999999993</v>
      </c>
      <c r="K356" s="32">
        <v>146575.67999999999</v>
      </c>
    </row>
    <row r="357" spans="1:11" ht="40.5" x14ac:dyDescent="0.35">
      <c r="A357" s="30" t="s">
        <v>189</v>
      </c>
      <c r="B357" s="30" t="s">
        <v>188</v>
      </c>
      <c r="C357" s="30">
        <v>222201</v>
      </c>
      <c r="D357" s="30" t="s">
        <v>362</v>
      </c>
      <c r="E357" s="30" t="s">
        <v>429</v>
      </c>
      <c r="F357" s="31">
        <v>45735</v>
      </c>
      <c r="G357" s="31">
        <v>45742</v>
      </c>
      <c r="H357" s="30" t="s">
        <v>364</v>
      </c>
      <c r="I357" s="32">
        <f t="shared" si="11"/>
        <v>1039403</v>
      </c>
      <c r="J357" s="32">
        <v>44042.5</v>
      </c>
      <c r="K357" s="32">
        <v>995360.5</v>
      </c>
    </row>
    <row r="358" spans="1:11" ht="40.5" x14ac:dyDescent="0.35">
      <c r="A358" s="30" t="s">
        <v>106</v>
      </c>
      <c r="B358" s="30" t="s">
        <v>107</v>
      </c>
      <c r="C358" s="30" t="s">
        <v>363</v>
      </c>
      <c r="D358" s="30" t="s">
        <v>362</v>
      </c>
      <c r="E358" s="30" t="s">
        <v>577</v>
      </c>
      <c r="F358" s="31">
        <v>45700</v>
      </c>
      <c r="G358" s="31">
        <v>45743</v>
      </c>
      <c r="H358" s="30" t="s">
        <v>361</v>
      </c>
      <c r="I358" s="32">
        <f t="shared" si="11"/>
        <v>32568</v>
      </c>
      <c r="J358" s="32">
        <v>1169.4915254237289</v>
      </c>
      <c r="K358" s="32">
        <v>31398.508474576272</v>
      </c>
    </row>
    <row r="359" spans="1:11" ht="40.5" x14ac:dyDescent="0.35">
      <c r="A359" s="30" t="s">
        <v>106</v>
      </c>
      <c r="B359" s="30" t="s">
        <v>107</v>
      </c>
      <c r="C359" s="30" t="s">
        <v>351</v>
      </c>
      <c r="D359" s="30" t="s">
        <v>350</v>
      </c>
      <c r="E359" s="30" t="s">
        <v>577</v>
      </c>
      <c r="F359" s="31">
        <v>45700</v>
      </c>
      <c r="G359" s="31">
        <v>45743</v>
      </c>
      <c r="H359" s="30" t="s">
        <v>361</v>
      </c>
      <c r="I359" s="32">
        <f t="shared" si="11"/>
        <v>3233.2</v>
      </c>
      <c r="J359" s="32">
        <v>116.10169491525424</v>
      </c>
      <c r="K359" s="32">
        <v>3117.0983050847458</v>
      </c>
    </row>
    <row r="360" spans="1:11" ht="60.75" x14ac:dyDescent="0.35">
      <c r="A360" s="30" t="s">
        <v>108</v>
      </c>
      <c r="B360" s="30" t="s">
        <v>109</v>
      </c>
      <c r="C360" s="30">
        <v>227208</v>
      </c>
      <c r="D360" s="30" t="s">
        <v>103</v>
      </c>
      <c r="E360" s="30" t="s">
        <v>580</v>
      </c>
      <c r="F360" s="31">
        <v>45730</v>
      </c>
      <c r="G360" s="31">
        <v>45744</v>
      </c>
      <c r="H360" s="30" t="s">
        <v>360</v>
      </c>
      <c r="I360" s="32">
        <f t="shared" si="11"/>
        <v>400000</v>
      </c>
      <c r="J360" s="32">
        <v>16949.150000000001</v>
      </c>
      <c r="K360" s="32">
        <v>383050.85</v>
      </c>
    </row>
    <row r="361" spans="1:11" ht="40.5" x14ac:dyDescent="0.35">
      <c r="A361" s="30" t="s">
        <v>187</v>
      </c>
      <c r="B361" s="30" t="s">
        <v>186</v>
      </c>
      <c r="C361" s="30">
        <v>239501</v>
      </c>
      <c r="D361" s="30" t="s">
        <v>359</v>
      </c>
      <c r="E361" s="30" t="s">
        <v>586</v>
      </c>
      <c r="F361" s="31">
        <v>45630</v>
      </c>
      <c r="G361" s="31">
        <v>45720</v>
      </c>
      <c r="H361" s="30" t="s">
        <v>358</v>
      </c>
      <c r="I361" s="32">
        <f t="shared" si="11"/>
        <v>40120</v>
      </c>
      <c r="J361" s="32">
        <v>1700</v>
      </c>
      <c r="K361" s="32">
        <v>38420</v>
      </c>
    </row>
    <row r="362" spans="1:11" ht="40.5" x14ac:dyDescent="0.35">
      <c r="A362" s="30" t="s">
        <v>185</v>
      </c>
      <c r="B362" s="30" t="s">
        <v>184</v>
      </c>
      <c r="C362" s="30">
        <v>231303</v>
      </c>
      <c r="D362" s="30" t="s">
        <v>357</v>
      </c>
      <c r="E362" s="30" t="s">
        <v>585</v>
      </c>
      <c r="F362" s="31">
        <v>45698</v>
      </c>
      <c r="G362" s="31">
        <v>45744</v>
      </c>
      <c r="H362" s="30" t="s">
        <v>356</v>
      </c>
      <c r="I362" s="32">
        <f t="shared" si="11"/>
        <v>60003</v>
      </c>
      <c r="J362" s="32">
        <v>2542.5</v>
      </c>
      <c r="K362" s="32">
        <v>57460.5</v>
      </c>
    </row>
    <row r="363" spans="1:11" ht="40.5" x14ac:dyDescent="0.35">
      <c r="A363" s="30" t="s">
        <v>183</v>
      </c>
      <c r="B363" s="30" t="s">
        <v>182</v>
      </c>
      <c r="C363" s="30">
        <v>225101</v>
      </c>
      <c r="D363" s="30" t="s">
        <v>355</v>
      </c>
      <c r="E363" s="30" t="s">
        <v>584</v>
      </c>
      <c r="F363" s="31">
        <v>45717</v>
      </c>
      <c r="G363" s="31">
        <v>45742</v>
      </c>
      <c r="H363" s="30" t="s">
        <v>354</v>
      </c>
      <c r="I363" s="32">
        <f t="shared" si="11"/>
        <v>1685040</v>
      </c>
      <c r="J363" s="32">
        <v>71400</v>
      </c>
      <c r="K363" s="32">
        <v>1613640</v>
      </c>
    </row>
    <row r="364" spans="1:11" ht="60.75" x14ac:dyDescent="0.35">
      <c r="A364" s="30" t="s">
        <v>181</v>
      </c>
      <c r="B364" s="30" t="s">
        <v>180</v>
      </c>
      <c r="C364" s="30" t="s">
        <v>353</v>
      </c>
      <c r="D364" s="30" t="s">
        <v>352</v>
      </c>
      <c r="E364" s="30" t="s">
        <v>583</v>
      </c>
      <c r="F364" s="31">
        <v>45680</v>
      </c>
      <c r="G364" s="31">
        <v>45737</v>
      </c>
      <c r="H364" s="30" t="s">
        <v>349</v>
      </c>
      <c r="I364" s="32">
        <f t="shared" si="11"/>
        <v>22420</v>
      </c>
      <c r="J364" s="32">
        <v>950</v>
      </c>
      <c r="K364" s="32">
        <v>21470</v>
      </c>
    </row>
    <row r="365" spans="1:11" ht="40.5" x14ac:dyDescent="0.35">
      <c r="A365" s="30" t="s">
        <v>181</v>
      </c>
      <c r="B365" s="30" t="s">
        <v>180</v>
      </c>
      <c r="C365" s="30" t="s">
        <v>351</v>
      </c>
      <c r="D365" s="30" t="s">
        <v>350</v>
      </c>
      <c r="E365" s="30" t="s">
        <v>583</v>
      </c>
      <c r="F365" s="31">
        <v>45680</v>
      </c>
      <c r="G365" s="31">
        <v>45737</v>
      </c>
      <c r="H365" s="30" t="s">
        <v>349</v>
      </c>
      <c r="I365" s="32">
        <f t="shared" si="11"/>
        <v>87084</v>
      </c>
      <c r="J365" s="32">
        <v>3690</v>
      </c>
      <c r="K365" s="32">
        <v>83394</v>
      </c>
    </row>
    <row r="366" spans="1:11" ht="20.25" x14ac:dyDescent="0.35">
      <c r="A366" s="30" t="s">
        <v>179</v>
      </c>
      <c r="B366" s="30" t="s">
        <v>178</v>
      </c>
      <c r="C366" s="30">
        <v>261401</v>
      </c>
      <c r="D366" s="30" t="s">
        <v>348</v>
      </c>
      <c r="E366" s="30" t="s">
        <v>582</v>
      </c>
      <c r="F366" s="31">
        <v>45687</v>
      </c>
      <c r="G366" s="31">
        <v>45723</v>
      </c>
      <c r="H366" s="30" t="s">
        <v>347</v>
      </c>
      <c r="I366" s="32">
        <f t="shared" si="11"/>
        <v>14900</v>
      </c>
      <c r="J366" s="32">
        <v>631.36</v>
      </c>
      <c r="K366" s="32">
        <v>14268.64</v>
      </c>
    </row>
    <row r="367" spans="1:11" ht="40.5" x14ac:dyDescent="0.35">
      <c r="A367" s="30" t="s">
        <v>177</v>
      </c>
      <c r="B367" s="30" t="s">
        <v>176</v>
      </c>
      <c r="C367" s="30">
        <v>239601</v>
      </c>
      <c r="D367" s="30" t="s">
        <v>346</v>
      </c>
      <c r="E367" s="30" t="s">
        <v>581</v>
      </c>
      <c r="F367" s="31">
        <v>45702</v>
      </c>
      <c r="G367" s="31">
        <v>45736</v>
      </c>
      <c r="H367" s="30" t="s">
        <v>345</v>
      </c>
      <c r="I367" s="32">
        <f t="shared" si="11"/>
        <v>52199.85</v>
      </c>
      <c r="J367" s="32">
        <v>2211.86</v>
      </c>
      <c r="K367" s="32">
        <v>49987.99</v>
      </c>
    </row>
    <row r="368" spans="1:11" ht="40.5" x14ac:dyDescent="0.35">
      <c r="A368" s="30" t="s">
        <v>175</v>
      </c>
      <c r="B368" s="30" t="s">
        <v>174</v>
      </c>
      <c r="C368" s="30">
        <v>228704</v>
      </c>
      <c r="D368" s="30" t="s">
        <v>344</v>
      </c>
      <c r="E368" s="30" t="s">
        <v>580</v>
      </c>
      <c r="F368" s="31">
        <v>45727</v>
      </c>
      <c r="G368" s="31">
        <v>45740</v>
      </c>
      <c r="H368" s="30" t="s">
        <v>343</v>
      </c>
      <c r="I368" s="32">
        <f t="shared" si="11"/>
        <v>206500</v>
      </c>
      <c r="J368" s="32">
        <v>18200</v>
      </c>
      <c r="K368" s="32">
        <v>188300</v>
      </c>
    </row>
    <row r="369" spans="1:11" ht="40.5" x14ac:dyDescent="0.35">
      <c r="A369" s="30" t="s">
        <v>173</v>
      </c>
      <c r="B369" s="30" t="s">
        <v>172</v>
      </c>
      <c r="C369" s="30">
        <v>263401</v>
      </c>
      <c r="D369" s="30" t="s">
        <v>342</v>
      </c>
      <c r="E369" s="30" t="s">
        <v>579</v>
      </c>
      <c r="F369" s="31">
        <v>45712</v>
      </c>
      <c r="G369" s="31">
        <v>45736</v>
      </c>
      <c r="H369" s="30" t="s">
        <v>341</v>
      </c>
      <c r="I369" s="32">
        <f t="shared" si="11"/>
        <v>82600</v>
      </c>
      <c r="J369" s="32">
        <v>3500</v>
      </c>
      <c r="K369" s="32">
        <v>79100</v>
      </c>
    </row>
    <row r="370" spans="1:11" ht="40.5" x14ac:dyDescent="0.35">
      <c r="A370" s="30" t="s">
        <v>171</v>
      </c>
      <c r="B370" s="30" t="s">
        <v>170</v>
      </c>
      <c r="C370" s="30">
        <v>228802</v>
      </c>
      <c r="D370" s="30" t="s">
        <v>340</v>
      </c>
      <c r="E370" s="30" t="s">
        <v>578</v>
      </c>
      <c r="F370" s="31">
        <v>45733</v>
      </c>
      <c r="G370" s="31">
        <v>45736</v>
      </c>
      <c r="H370" s="30" t="s">
        <v>339</v>
      </c>
      <c r="I370" s="32">
        <f t="shared" si="11"/>
        <v>24000</v>
      </c>
      <c r="J370" s="32">
        <v>0</v>
      </c>
      <c r="K370" s="32">
        <v>24000</v>
      </c>
    </row>
    <row r="371" spans="1:11" ht="40.5" x14ac:dyDescent="0.35">
      <c r="A371" s="30" t="s">
        <v>169</v>
      </c>
      <c r="B371" s="30" t="s">
        <v>168</v>
      </c>
      <c r="C371" s="30">
        <v>241402</v>
      </c>
      <c r="D371" s="30" t="s">
        <v>338</v>
      </c>
      <c r="E371" s="30" t="s">
        <v>577</v>
      </c>
      <c r="F371" s="31">
        <v>45729</v>
      </c>
      <c r="G371" s="31">
        <v>45747</v>
      </c>
      <c r="H371" s="30" t="s">
        <v>337</v>
      </c>
      <c r="I371" s="32">
        <f t="shared" si="11"/>
        <v>253941.2</v>
      </c>
      <c r="J371" s="32">
        <v>12697.06</v>
      </c>
      <c r="K371" s="32">
        <v>241244.14</v>
      </c>
    </row>
    <row r="372" spans="1:11" ht="21" thickBot="1" x14ac:dyDescent="0.4">
      <c r="A372" s="18"/>
      <c r="B372" s="18"/>
      <c r="C372" s="19"/>
      <c r="D372" s="19"/>
      <c r="E372" s="19"/>
      <c r="F372" s="27"/>
      <c r="G372" s="27"/>
      <c r="H372" s="20" t="s">
        <v>110</v>
      </c>
      <c r="I372" s="22">
        <f>SUM(I9:I371)</f>
        <v>93499725.480000004</v>
      </c>
      <c r="J372" s="23">
        <f>SUM(J9:J371)</f>
        <v>4103534.1336252363</v>
      </c>
      <c r="K372" s="23">
        <f>SUM(K9:K371)</f>
        <v>89396191.346374795</v>
      </c>
    </row>
    <row r="373" spans="1:11" ht="21" thickTop="1" x14ac:dyDescent="0.35">
      <c r="A373" s="18"/>
      <c r="B373" s="18"/>
      <c r="C373" s="19"/>
      <c r="D373" s="19"/>
      <c r="E373" s="19"/>
      <c r="F373" s="27"/>
      <c r="G373" s="27"/>
      <c r="H373" s="20"/>
      <c r="I373" s="29"/>
      <c r="J373" s="21"/>
      <c r="K373" s="21"/>
    </row>
    <row r="374" spans="1:11" ht="20.25" x14ac:dyDescent="0.35">
      <c r="A374" s="18"/>
      <c r="B374" s="18"/>
      <c r="C374" s="19"/>
      <c r="D374" s="19"/>
      <c r="E374" s="19"/>
      <c r="F374" s="42"/>
      <c r="G374" s="42"/>
      <c r="H374" s="18"/>
      <c r="I374" s="43"/>
      <c r="J374" s="44"/>
      <c r="K374" s="44"/>
    </row>
    <row r="375" spans="1:11" ht="20.25" x14ac:dyDescent="0.35">
      <c r="A375" s="18"/>
      <c r="B375" s="18"/>
      <c r="C375" s="19"/>
      <c r="D375" s="19"/>
      <c r="E375" s="19"/>
      <c r="F375" s="42"/>
      <c r="G375" s="42"/>
      <c r="H375" s="18"/>
      <c r="I375" s="43"/>
      <c r="J375" s="44"/>
      <c r="K375" s="21"/>
    </row>
    <row r="376" spans="1:11" ht="20.25" x14ac:dyDescent="0.35">
      <c r="A376" s="18"/>
      <c r="B376" s="18"/>
      <c r="C376" s="19"/>
      <c r="D376" s="19"/>
      <c r="E376" s="19"/>
      <c r="F376" s="42"/>
      <c r="G376" s="42"/>
      <c r="H376" s="18"/>
      <c r="I376" s="43"/>
    </row>
    <row r="377" spans="1:11" ht="20.25" x14ac:dyDescent="0.35">
      <c r="A377" s="18"/>
      <c r="B377" s="18"/>
      <c r="C377" s="19"/>
      <c r="D377" s="19"/>
      <c r="E377" s="19"/>
      <c r="F377" s="42"/>
      <c r="G377" s="42"/>
      <c r="H377" s="18"/>
      <c r="I377" s="43"/>
      <c r="J377" s="44"/>
      <c r="K377" s="44"/>
    </row>
    <row r="378" spans="1:11" ht="21" x14ac:dyDescent="0.35">
      <c r="E378" s="6"/>
      <c r="F378" s="6"/>
      <c r="G378" s="15"/>
      <c r="H378" s="15"/>
      <c r="I378" s="45"/>
      <c r="J378" s="15"/>
      <c r="K378" s="45"/>
    </row>
    <row r="379" spans="1:11" ht="129.75" customHeight="1" x14ac:dyDescent="0.35">
      <c r="E379" s="6"/>
      <c r="F379" s="6"/>
      <c r="G379" s="15"/>
      <c r="H379" s="15"/>
      <c r="I379" s="15"/>
      <c r="J379" s="15"/>
      <c r="K379" s="15"/>
    </row>
    <row r="380" spans="1:11" x14ac:dyDescent="0.3">
      <c r="E380" s="6"/>
      <c r="F380" s="6"/>
      <c r="G380" s="6"/>
      <c r="I380" s="46"/>
    </row>
    <row r="381" spans="1:11" x14ac:dyDescent="0.3">
      <c r="E381" s="6"/>
      <c r="F381" s="6"/>
      <c r="G381" s="6"/>
      <c r="I381" s="16"/>
    </row>
    <row r="382" spans="1:11" ht="21" x14ac:dyDescent="0.35">
      <c r="E382" s="6"/>
      <c r="F382" s="6"/>
      <c r="G382" s="6"/>
      <c r="I382" s="17"/>
    </row>
    <row r="383" spans="1:11" ht="21" x14ac:dyDescent="0.35">
      <c r="E383" s="6"/>
      <c r="F383" s="6"/>
      <c r="G383" s="6"/>
      <c r="I383" s="15"/>
    </row>
    <row r="384" spans="1:11" x14ac:dyDescent="0.3">
      <c r="E384" s="6"/>
      <c r="F384" s="6"/>
      <c r="G384" s="6"/>
    </row>
    <row r="385" spans="5:7" x14ac:dyDescent="0.3">
      <c r="E385" s="6"/>
      <c r="F385" s="6"/>
      <c r="G385" s="6"/>
    </row>
  </sheetData>
  <autoFilter ref="A8:K372" xr:uid="{5E5949F2-A15B-4860-9DE0-270AB33FEF80}"/>
  <mergeCells count="4">
    <mergeCell ref="A2:K2"/>
    <mergeCell ref="A3:K3"/>
    <mergeCell ref="A4:K4"/>
    <mergeCell ref="A5:I5"/>
  </mergeCells>
  <pageMargins left="0.23622047244094491" right="0.23622047244094491" top="0.74803149606299213" bottom="0.99" header="0.31496062992125984" footer="0.31496062992125984"/>
  <pageSetup paperSize="9" scale="40" fitToWidth="30" fitToHeight="3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202503</vt:lpstr>
      <vt:lpstr>'202503'!Print_Area</vt:lpstr>
      <vt:lpstr>'202503'!Print_Titles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Mayalis Montero Ramirez</dc:creator>
  <cp:keywords/>
  <dc:description/>
  <cp:lastModifiedBy>Gianny Amarilys Almonte Sanquintin</cp:lastModifiedBy>
  <cp:revision/>
  <cp:lastPrinted>2025-04-24T18:48:58Z</cp:lastPrinted>
  <dcterms:created xsi:type="dcterms:W3CDTF">2025-03-17T14:59:08Z</dcterms:created>
  <dcterms:modified xsi:type="dcterms:W3CDTF">2025-04-24T18:54:14Z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2025-04-09T16:39:37Z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a0789e39-e21a-49ed-b021-01b1ab16254d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