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ESO A LA INFORMACION-PORTAL DGA\REPORTE DE ORDENES 2018\"/>
    </mc:Choice>
  </mc:AlternateContent>
  <xr:revisionPtr revIDLastSave="0" documentId="8_{58023F9B-D94D-4570-B485-9E99CFC4A840}" xr6:coauthVersionLast="31" xr6:coauthVersionMax="31" xr10:uidLastSave="{00000000-0000-0000-0000-000000000000}"/>
  <bookViews>
    <workbookView xWindow="0" yWindow="0" windowWidth="14475" windowHeight="9120" tabRatio="802" firstSheet="10" activeTab="10" xr2:uid="{00000000-000D-0000-FFFF-FFFF00000000}"/>
  </bookViews>
  <sheets>
    <sheet name="1(0)" sheetId="33" state="hidden" r:id="rId1"/>
    <sheet name="2(22)" sheetId="34" state="hidden" r:id="rId2"/>
    <sheet name="3(30-4)" sheetId="35" state="hidden" r:id="rId3"/>
    <sheet name="4(33-5)" sheetId="36" state="hidden" r:id="rId4"/>
    <sheet name="5(12-9)" sheetId="39" state="hidden" r:id="rId5"/>
    <sheet name="6(32-7)" sheetId="40" state="hidden" r:id="rId6"/>
    <sheet name="7(16-1)" sheetId="41" state="hidden" r:id="rId7"/>
    <sheet name="8(13-2)" sheetId="53" state="hidden" r:id="rId8"/>
    <sheet name="9(25-1)" sheetId="55" state="hidden" r:id="rId9"/>
    <sheet name="10(20)" sheetId="56" state="hidden" r:id="rId10"/>
    <sheet name="Marzo-2018" sheetId="57" r:id="rId11"/>
    <sheet name="all" sheetId="42" state="hidden" r:id="rId12"/>
    <sheet name="#E.DD" sheetId="48" state="hidden" r:id="rId13"/>
    <sheet name="#E.CM" sheetId="52" state="hidden" r:id="rId14"/>
    <sheet name="NoP." sheetId="50" state="hidden" r:id="rId15"/>
  </sheets>
  <definedNames>
    <definedName name="_xlnm._FilterDatabase" localSheetId="10" hidden="1">'Marzo-2018'!$A$3:$H$170</definedName>
    <definedName name="_xlnm.Print_Area" localSheetId="13">'#E.CM'!$A$1:$C$16</definedName>
    <definedName name="_xlnm.Print_Area" localSheetId="12">'#E.DD'!$A$1:$C$153</definedName>
    <definedName name="_xlnm.Print_Area" localSheetId="0">'1(0)'!$A$1:$G$4</definedName>
    <definedName name="_xlnm.Print_Area" localSheetId="9">'10(20)'!$A$1:$H$24</definedName>
    <definedName name="_xlnm.Print_Area" localSheetId="1">'2(22)'!$A$1:$G$25</definedName>
    <definedName name="_xlnm.Print_Area" localSheetId="2">'3(30-4)'!$A$1:$G$37</definedName>
    <definedName name="_xlnm.Print_Area" localSheetId="3">'4(33-5)'!$A$1:$G$41</definedName>
    <definedName name="_xlnm.Print_Area" localSheetId="4">'5(12-9)'!$A$1:$G$24</definedName>
    <definedName name="_xlnm.Print_Area" localSheetId="5">'6(32-7)'!$A$1:$G$42</definedName>
    <definedName name="_xlnm.Print_Area" localSheetId="6">'7(16-1)'!$A$1:$G$20</definedName>
    <definedName name="_xlnm.Print_Area" localSheetId="7">'8(13-2)'!$A$1:$H$19</definedName>
    <definedName name="_xlnm.Print_Area" localSheetId="8">'9(25-1)'!$A$1:$H$30</definedName>
    <definedName name="_xlnm.Print_Area" localSheetId="10">'Marzo-2018'!$A$1:$H$332</definedName>
    <definedName name="_xlnm.Print_Area" localSheetId="14">NoP.!$A:$F</definedName>
    <definedName name="_xlnm.Print_Titles" localSheetId="13">'#E.CM'!$1:$2</definedName>
    <definedName name="_xlnm.Print_Titles" localSheetId="12">'#E.DD'!$1:$2</definedName>
    <definedName name="z" localSheetId="0">'1(0)'!$A$1:$G$4</definedName>
    <definedName name="z" localSheetId="9">'10(20)'!$A$1:$H$24</definedName>
    <definedName name="z" localSheetId="1">'2(22)'!$A$1:$G$25</definedName>
    <definedName name="z" localSheetId="2">'3(30-4)'!$A$1:$G$37</definedName>
    <definedName name="z" localSheetId="3">'4(33-5)'!$A$1:$G$41</definedName>
    <definedName name="z" localSheetId="4">'5(12-9)'!$A$1:$G$24</definedName>
    <definedName name="z" localSheetId="5">'6(32-7)'!$A$1:$G$42</definedName>
    <definedName name="z" localSheetId="6">'7(16-1)'!$A$1:$G$20</definedName>
    <definedName name="z" localSheetId="7">'8(13-2)'!$A$1:$H$19</definedName>
    <definedName name="z" localSheetId="8">'9(25-1)'!$A$1:$H$30</definedName>
    <definedName name="z" localSheetId="10">'Marzo-2018'!$A$1:$H$332</definedName>
  </definedNames>
  <calcPr calcId="179017"/>
</workbook>
</file>

<file path=xl/calcChain.xml><?xml version="1.0" encoding="utf-8"?>
<calcChain xmlns="http://schemas.openxmlformats.org/spreadsheetml/2006/main">
  <c r="H24" i="56" l="1"/>
  <c r="H30" i="55" l="1"/>
  <c r="H19" i="53" l="1"/>
  <c r="B8" i="50" l="1"/>
  <c r="C8" i="50"/>
  <c r="D8" i="50"/>
  <c r="E8" i="50"/>
  <c r="F8" i="50"/>
  <c r="A8" i="50"/>
  <c r="B7" i="50" l="1"/>
  <c r="C7" i="50"/>
  <c r="D7" i="50"/>
  <c r="E7" i="50"/>
  <c r="F7" i="50"/>
  <c r="A7" i="50"/>
  <c r="B6" i="50"/>
  <c r="C6" i="50"/>
  <c r="D6" i="50"/>
  <c r="E6" i="50"/>
  <c r="F6" i="50"/>
  <c r="A6" i="50"/>
  <c r="B5" i="50"/>
  <c r="C5" i="50"/>
  <c r="D5" i="50"/>
  <c r="E5" i="50"/>
  <c r="F5" i="50"/>
  <c r="A5" i="50"/>
  <c r="G37" i="35"/>
  <c r="B4" i="50"/>
  <c r="C4" i="50"/>
  <c r="D4" i="50"/>
  <c r="E4" i="50"/>
  <c r="F4" i="50"/>
  <c r="A4" i="50"/>
  <c r="B3" i="50" l="1"/>
  <c r="C3" i="50"/>
  <c r="D3" i="50"/>
  <c r="E3" i="50"/>
  <c r="F3" i="50"/>
  <c r="A3" i="50"/>
  <c r="B2" i="50"/>
  <c r="C2" i="50"/>
  <c r="D2" i="50"/>
  <c r="E2" i="50"/>
  <c r="F2" i="50"/>
  <c r="A2" i="50"/>
  <c r="A156" i="42" l="1"/>
  <c r="B156" i="42"/>
  <c r="C156" i="42"/>
  <c r="D156" i="42"/>
  <c r="E156" i="42"/>
  <c r="F156" i="42"/>
  <c r="G156" i="42"/>
  <c r="A157" i="42"/>
  <c r="B157" i="42"/>
  <c r="C157" i="42"/>
  <c r="D157" i="42"/>
  <c r="E157" i="42"/>
  <c r="F157" i="42"/>
  <c r="G157" i="42"/>
  <c r="A158" i="42"/>
  <c r="B158" i="42"/>
  <c r="C158" i="42"/>
  <c r="D158" i="42"/>
  <c r="E158" i="42"/>
  <c r="F158" i="42"/>
  <c r="G158" i="42"/>
  <c r="A159" i="42"/>
  <c r="B159" i="42"/>
  <c r="C159" i="42"/>
  <c r="D159" i="42"/>
  <c r="E159" i="42"/>
  <c r="F159" i="42"/>
  <c r="G159" i="42"/>
  <c r="A160" i="42"/>
  <c r="B160" i="42"/>
  <c r="C160" i="42"/>
  <c r="D160" i="42"/>
  <c r="E160" i="42"/>
  <c r="F160" i="42"/>
  <c r="G160" i="42"/>
  <c r="A161" i="42"/>
  <c r="B161" i="42"/>
  <c r="C161" i="42"/>
  <c r="D161" i="42"/>
  <c r="E161" i="42"/>
  <c r="F161" i="42"/>
  <c r="G161" i="42"/>
  <c r="A162" i="42"/>
  <c r="B162" i="42"/>
  <c r="C162" i="42"/>
  <c r="D162" i="42"/>
  <c r="E162" i="42"/>
  <c r="F162" i="42"/>
  <c r="G162" i="42"/>
  <c r="A163" i="42"/>
  <c r="B163" i="42"/>
  <c r="C163" i="42"/>
  <c r="D163" i="42"/>
  <c r="E163" i="42"/>
  <c r="F163" i="42"/>
  <c r="G163" i="42"/>
  <c r="A164" i="42"/>
  <c r="B164" i="42"/>
  <c r="C164" i="42"/>
  <c r="D164" i="42"/>
  <c r="E164" i="42"/>
  <c r="F164" i="42"/>
  <c r="G164" i="42"/>
  <c r="A165" i="42"/>
  <c r="B165" i="42"/>
  <c r="C165" i="42"/>
  <c r="D165" i="42"/>
  <c r="E165" i="42"/>
  <c r="F165" i="42"/>
  <c r="G165" i="42"/>
  <c r="A166" i="42"/>
  <c r="B166" i="42"/>
  <c r="C166" i="42"/>
  <c r="D166" i="42"/>
  <c r="E166" i="42"/>
  <c r="F166" i="42"/>
  <c r="G166" i="42"/>
  <c r="A167" i="42"/>
  <c r="B167" i="42"/>
  <c r="C167" i="42"/>
  <c r="D167" i="42"/>
  <c r="E167" i="42"/>
  <c r="F167" i="42"/>
  <c r="G167" i="42"/>
  <c r="A168" i="42"/>
  <c r="B168" i="42"/>
  <c r="C168" i="42"/>
  <c r="D168" i="42"/>
  <c r="E168" i="42"/>
  <c r="F168" i="42"/>
  <c r="G168" i="42"/>
  <c r="A169" i="42"/>
  <c r="B169" i="42"/>
  <c r="C169" i="42"/>
  <c r="D169" i="42"/>
  <c r="E169" i="42"/>
  <c r="F169" i="42"/>
  <c r="G169" i="42"/>
  <c r="A170" i="42"/>
  <c r="B170" i="42"/>
  <c r="C170" i="42"/>
  <c r="D170" i="42"/>
  <c r="E170" i="42"/>
  <c r="F170" i="42"/>
  <c r="G170" i="42"/>
  <c r="A171" i="42"/>
  <c r="B171" i="42"/>
  <c r="C171" i="42"/>
  <c r="D171" i="42"/>
  <c r="E171" i="42"/>
  <c r="F171" i="42"/>
  <c r="G171" i="42"/>
  <c r="B155" i="42"/>
  <c r="C155" i="42"/>
  <c r="D155" i="42"/>
  <c r="E155" i="42"/>
  <c r="F155" i="42"/>
  <c r="G155" i="42"/>
  <c r="A155" i="42"/>
  <c r="A148" i="42"/>
  <c r="B148" i="42"/>
  <c r="C148" i="42"/>
  <c r="D148" i="42"/>
  <c r="E148" i="42"/>
  <c r="F148" i="42"/>
  <c r="G148" i="42"/>
  <c r="A149" i="42"/>
  <c r="B149" i="42"/>
  <c r="C149" i="42"/>
  <c r="D149" i="42"/>
  <c r="E149" i="42"/>
  <c r="F149" i="42"/>
  <c r="G149" i="42"/>
  <c r="A150" i="42"/>
  <c r="B150" i="42"/>
  <c r="C150" i="42"/>
  <c r="D150" i="42"/>
  <c r="E150" i="42"/>
  <c r="F150" i="42"/>
  <c r="G150" i="42"/>
  <c r="A151" i="42"/>
  <c r="B151" i="42"/>
  <c r="C151" i="42"/>
  <c r="D151" i="42"/>
  <c r="E151" i="42"/>
  <c r="F151" i="42"/>
  <c r="G151" i="42"/>
  <c r="A152" i="42"/>
  <c r="B152" i="42"/>
  <c r="C152" i="42"/>
  <c r="D152" i="42"/>
  <c r="E152" i="42"/>
  <c r="F152" i="42"/>
  <c r="G152" i="42"/>
  <c r="A153" i="42"/>
  <c r="B153" i="42"/>
  <c r="C153" i="42"/>
  <c r="D153" i="42"/>
  <c r="E153" i="42"/>
  <c r="F153" i="42"/>
  <c r="G153" i="42"/>
  <c r="A154" i="42"/>
  <c r="B154" i="42"/>
  <c r="C154" i="42"/>
  <c r="D154" i="42"/>
  <c r="E154" i="42"/>
  <c r="F154" i="42"/>
  <c r="G154" i="42"/>
  <c r="A140" i="42"/>
  <c r="B140" i="42"/>
  <c r="C140" i="42"/>
  <c r="D140" i="42"/>
  <c r="E140" i="42"/>
  <c r="F140" i="42"/>
  <c r="G140" i="42"/>
  <c r="A141" i="42"/>
  <c r="B141" i="42"/>
  <c r="C141" i="42"/>
  <c r="D141" i="42"/>
  <c r="E141" i="42"/>
  <c r="F141" i="42"/>
  <c r="G141" i="42"/>
  <c r="A142" i="42"/>
  <c r="B142" i="42"/>
  <c r="C142" i="42"/>
  <c r="D142" i="42"/>
  <c r="E142" i="42"/>
  <c r="F142" i="42"/>
  <c r="G142" i="42"/>
  <c r="A143" i="42"/>
  <c r="B143" i="42"/>
  <c r="C143" i="42"/>
  <c r="D143" i="42"/>
  <c r="E143" i="42"/>
  <c r="F143" i="42"/>
  <c r="G143" i="42"/>
  <c r="A144" i="42"/>
  <c r="B144" i="42"/>
  <c r="C144" i="42"/>
  <c r="D144" i="42"/>
  <c r="E144" i="42"/>
  <c r="F144" i="42"/>
  <c r="G144" i="42"/>
  <c r="A145" i="42"/>
  <c r="B145" i="42"/>
  <c r="C145" i="42"/>
  <c r="D145" i="42"/>
  <c r="E145" i="42"/>
  <c r="F145" i="42"/>
  <c r="G145" i="42"/>
  <c r="A146" i="42"/>
  <c r="B146" i="42"/>
  <c r="C146" i="42"/>
  <c r="D146" i="42"/>
  <c r="E146" i="42"/>
  <c r="F146" i="42"/>
  <c r="G146" i="42"/>
  <c r="A147" i="42"/>
  <c r="B147" i="42"/>
  <c r="C147" i="42"/>
  <c r="D147" i="42"/>
  <c r="E147" i="42"/>
  <c r="F147" i="42"/>
  <c r="G147" i="42"/>
  <c r="A134" i="42"/>
  <c r="B134" i="42"/>
  <c r="C134" i="42"/>
  <c r="D134" i="42"/>
  <c r="E134" i="42"/>
  <c r="F134" i="42"/>
  <c r="G134" i="42"/>
  <c r="A135" i="42"/>
  <c r="B135" i="42"/>
  <c r="C135" i="42"/>
  <c r="D135" i="42"/>
  <c r="E135" i="42"/>
  <c r="F135" i="42"/>
  <c r="G135" i="42"/>
  <c r="A136" i="42"/>
  <c r="B136" i="42"/>
  <c r="C136" i="42"/>
  <c r="D136" i="42"/>
  <c r="E136" i="42"/>
  <c r="F136" i="42"/>
  <c r="G136" i="42"/>
  <c r="A137" i="42"/>
  <c r="B137" i="42"/>
  <c r="C137" i="42"/>
  <c r="D137" i="42"/>
  <c r="E137" i="42"/>
  <c r="F137" i="42"/>
  <c r="G137" i="42"/>
  <c r="A138" i="42"/>
  <c r="B138" i="42"/>
  <c r="C138" i="42"/>
  <c r="D138" i="42"/>
  <c r="E138" i="42"/>
  <c r="F138" i="42"/>
  <c r="G138" i="42"/>
  <c r="A139" i="42"/>
  <c r="B139" i="42"/>
  <c r="C139" i="42"/>
  <c r="D139" i="42"/>
  <c r="E139" i="42"/>
  <c r="F139" i="42"/>
  <c r="G139" i="42"/>
  <c r="A117" i="42"/>
  <c r="B117" i="42"/>
  <c r="C117" i="42"/>
  <c r="D117" i="42"/>
  <c r="E117" i="42"/>
  <c r="F117" i="42"/>
  <c r="G117" i="42"/>
  <c r="A118" i="42"/>
  <c r="B118" i="42"/>
  <c r="C118" i="42"/>
  <c r="D118" i="42"/>
  <c r="E118" i="42"/>
  <c r="F118" i="42"/>
  <c r="G118" i="42"/>
  <c r="A119" i="42"/>
  <c r="B119" i="42"/>
  <c r="C119" i="42"/>
  <c r="D119" i="42"/>
  <c r="E119" i="42"/>
  <c r="F119" i="42"/>
  <c r="G119" i="42"/>
  <c r="A120" i="42"/>
  <c r="B120" i="42"/>
  <c r="C120" i="42"/>
  <c r="D120" i="42"/>
  <c r="E120" i="42"/>
  <c r="F120" i="42"/>
  <c r="G120" i="42"/>
  <c r="A121" i="42"/>
  <c r="B121" i="42"/>
  <c r="C121" i="42"/>
  <c r="D121" i="42"/>
  <c r="E121" i="42"/>
  <c r="F121" i="42"/>
  <c r="G121" i="42"/>
  <c r="A122" i="42"/>
  <c r="B122" i="42"/>
  <c r="C122" i="42"/>
  <c r="D122" i="42"/>
  <c r="E122" i="42"/>
  <c r="F122" i="42"/>
  <c r="G122" i="42"/>
  <c r="A123" i="42"/>
  <c r="B123" i="42"/>
  <c r="C123" i="42"/>
  <c r="D123" i="42"/>
  <c r="E123" i="42"/>
  <c r="F123" i="42"/>
  <c r="G123" i="42"/>
  <c r="A124" i="42"/>
  <c r="B124" i="42"/>
  <c r="C124" i="42"/>
  <c r="D124" i="42"/>
  <c r="E124" i="42"/>
  <c r="F124" i="42"/>
  <c r="G124" i="42"/>
  <c r="A125" i="42"/>
  <c r="B125" i="42"/>
  <c r="C125" i="42"/>
  <c r="D125" i="42"/>
  <c r="E125" i="42"/>
  <c r="F125" i="42"/>
  <c r="G125" i="42"/>
  <c r="A126" i="42"/>
  <c r="B126" i="42"/>
  <c r="C126" i="42"/>
  <c r="D126" i="42"/>
  <c r="E126" i="42"/>
  <c r="F126" i="42"/>
  <c r="G126" i="42"/>
  <c r="A127" i="42"/>
  <c r="B127" i="42"/>
  <c r="C127" i="42"/>
  <c r="D127" i="42"/>
  <c r="E127" i="42"/>
  <c r="F127" i="42"/>
  <c r="G127" i="42"/>
  <c r="A128" i="42"/>
  <c r="B128" i="42"/>
  <c r="C128" i="42"/>
  <c r="D128" i="42"/>
  <c r="E128" i="42"/>
  <c r="F128" i="42"/>
  <c r="G128" i="42"/>
  <c r="A129" i="42"/>
  <c r="B129" i="42"/>
  <c r="C129" i="42"/>
  <c r="D129" i="42"/>
  <c r="E129" i="42"/>
  <c r="F129" i="42"/>
  <c r="G129" i="42"/>
  <c r="A130" i="42"/>
  <c r="B130" i="42"/>
  <c r="C130" i="42"/>
  <c r="D130" i="42"/>
  <c r="E130" i="42"/>
  <c r="F130" i="42"/>
  <c r="G130" i="42"/>
  <c r="A131" i="42"/>
  <c r="B131" i="42"/>
  <c r="C131" i="42"/>
  <c r="D131" i="42"/>
  <c r="E131" i="42"/>
  <c r="F131" i="42"/>
  <c r="G131" i="42"/>
  <c r="A132" i="42"/>
  <c r="B132" i="42"/>
  <c r="C132" i="42"/>
  <c r="D132" i="42"/>
  <c r="E132" i="42"/>
  <c r="F132" i="42"/>
  <c r="G132" i="42"/>
  <c r="A133" i="42"/>
  <c r="B133" i="42"/>
  <c r="C133" i="42"/>
  <c r="D133" i="42"/>
  <c r="E133" i="42"/>
  <c r="F133" i="42"/>
  <c r="G133" i="42"/>
  <c r="B116" i="42"/>
  <c r="C116" i="42"/>
  <c r="D116" i="42"/>
  <c r="E116" i="42"/>
  <c r="F116" i="42"/>
  <c r="G116" i="42"/>
  <c r="A116" i="42"/>
  <c r="A96" i="42"/>
  <c r="B96" i="42"/>
  <c r="C96" i="42"/>
  <c r="D96" i="42"/>
  <c r="E96" i="42"/>
  <c r="F96" i="42"/>
  <c r="G96" i="42"/>
  <c r="A97" i="42"/>
  <c r="B97" i="42"/>
  <c r="C97" i="42"/>
  <c r="D97" i="42"/>
  <c r="E97" i="42"/>
  <c r="F97" i="42"/>
  <c r="G97" i="42"/>
  <c r="A98" i="42"/>
  <c r="B98" i="42"/>
  <c r="C98" i="42"/>
  <c r="D98" i="42"/>
  <c r="E98" i="42"/>
  <c r="F98" i="42"/>
  <c r="G98" i="42"/>
  <c r="A99" i="42"/>
  <c r="B99" i="42"/>
  <c r="C99" i="42"/>
  <c r="D99" i="42"/>
  <c r="E99" i="42"/>
  <c r="F99" i="42"/>
  <c r="G99" i="42"/>
  <c r="A100" i="42"/>
  <c r="B100" i="42"/>
  <c r="C100" i="42"/>
  <c r="D100" i="42"/>
  <c r="E100" i="42"/>
  <c r="F100" i="42"/>
  <c r="G100" i="42"/>
  <c r="A101" i="42"/>
  <c r="B101" i="42"/>
  <c r="C101" i="42"/>
  <c r="D101" i="42"/>
  <c r="E101" i="42"/>
  <c r="F101" i="42"/>
  <c r="G101" i="42"/>
  <c r="A102" i="42"/>
  <c r="B102" i="42"/>
  <c r="C102" i="42"/>
  <c r="D102" i="42"/>
  <c r="E102" i="42"/>
  <c r="F102" i="42"/>
  <c r="G102" i="42"/>
  <c r="A103" i="42"/>
  <c r="B103" i="42"/>
  <c r="C103" i="42"/>
  <c r="D103" i="42"/>
  <c r="E103" i="42"/>
  <c r="F103" i="42"/>
  <c r="G103" i="42"/>
  <c r="A104" i="42"/>
  <c r="B104" i="42"/>
  <c r="C104" i="42"/>
  <c r="D104" i="42"/>
  <c r="E104" i="42"/>
  <c r="F104" i="42"/>
  <c r="G104" i="42"/>
  <c r="A105" i="42"/>
  <c r="B105" i="42"/>
  <c r="C105" i="42"/>
  <c r="D105" i="42"/>
  <c r="E105" i="42"/>
  <c r="F105" i="42"/>
  <c r="G105" i="42"/>
  <c r="A106" i="42"/>
  <c r="B106" i="42"/>
  <c r="C106" i="42"/>
  <c r="D106" i="42"/>
  <c r="E106" i="42"/>
  <c r="F106" i="42"/>
  <c r="G106" i="42"/>
  <c r="A107" i="42"/>
  <c r="B107" i="42"/>
  <c r="C107" i="42"/>
  <c r="D107" i="42"/>
  <c r="E107" i="42"/>
  <c r="F107" i="42"/>
  <c r="G107" i="42"/>
  <c r="A108" i="42"/>
  <c r="B108" i="42"/>
  <c r="C108" i="42"/>
  <c r="D108" i="42"/>
  <c r="E108" i="42"/>
  <c r="F108" i="42"/>
  <c r="G108" i="42"/>
  <c r="A109" i="42"/>
  <c r="B109" i="42"/>
  <c r="C109" i="42"/>
  <c r="D109" i="42"/>
  <c r="E109" i="42"/>
  <c r="F109" i="42"/>
  <c r="G109" i="42"/>
  <c r="A110" i="42"/>
  <c r="B110" i="42"/>
  <c r="C110" i="42"/>
  <c r="D110" i="42"/>
  <c r="E110" i="42"/>
  <c r="F110" i="42"/>
  <c r="G110" i="42"/>
  <c r="A111" i="42"/>
  <c r="B111" i="42"/>
  <c r="C111" i="42"/>
  <c r="D111" i="42"/>
  <c r="E111" i="42"/>
  <c r="F111" i="42"/>
  <c r="G111" i="42"/>
  <c r="A112" i="42"/>
  <c r="B112" i="42"/>
  <c r="C112" i="42"/>
  <c r="D112" i="42"/>
  <c r="E112" i="42"/>
  <c r="F112" i="42"/>
  <c r="G112" i="42"/>
  <c r="A113" i="42"/>
  <c r="B113" i="42"/>
  <c r="C113" i="42"/>
  <c r="D113" i="42"/>
  <c r="E113" i="42"/>
  <c r="F113" i="42"/>
  <c r="G113" i="42"/>
  <c r="A114" i="42"/>
  <c r="B114" i="42"/>
  <c r="C114" i="42"/>
  <c r="D114" i="42"/>
  <c r="E114" i="42"/>
  <c r="F114" i="42"/>
  <c r="G114" i="42"/>
  <c r="A115" i="42"/>
  <c r="B115" i="42"/>
  <c r="C115" i="42"/>
  <c r="D115" i="42"/>
  <c r="E115" i="42"/>
  <c r="F115" i="42"/>
  <c r="G115" i="42"/>
  <c r="B95" i="42"/>
  <c r="C95" i="42"/>
  <c r="D95" i="42"/>
  <c r="E95" i="42"/>
  <c r="F95" i="42"/>
  <c r="G95" i="42"/>
  <c r="A95" i="42"/>
  <c r="A89" i="42"/>
  <c r="B89" i="42"/>
  <c r="C89" i="42"/>
  <c r="D89" i="42"/>
  <c r="E89" i="42"/>
  <c r="F89" i="42"/>
  <c r="G89" i="42"/>
  <c r="A90" i="42"/>
  <c r="B90" i="42"/>
  <c r="C90" i="42"/>
  <c r="D90" i="42"/>
  <c r="E90" i="42"/>
  <c r="F90" i="42"/>
  <c r="G90" i="42"/>
  <c r="A91" i="42"/>
  <c r="B91" i="42"/>
  <c r="C91" i="42"/>
  <c r="D91" i="42"/>
  <c r="E91" i="42"/>
  <c r="F91" i="42"/>
  <c r="G91" i="42"/>
  <c r="A92" i="42"/>
  <c r="B92" i="42"/>
  <c r="C92" i="42"/>
  <c r="D92" i="42"/>
  <c r="E92" i="42"/>
  <c r="F92" i="42"/>
  <c r="G92" i="42"/>
  <c r="A93" i="42"/>
  <c r="B93" i="42"/>
  <c r="C93" i="42"/>
  <c r="D93" i="42"/>
  <c r="E93" i="42"/>
  <c r="F93" i="42"/>
  <c r="G93" i="42"/>
  <c r="A94" i="42"/>
  <c r="B94" i="42"/>
  <c r="C94" i="42"/>
  <c r="D94" i="42"/>
  <c r="E94" i="42"/>
  <c r="F94" i="42"/>
  <c r="G94" i="42"/>
  <c r="A58" i="42"/>
  <c r="B58" i="42"/>
  <c r="C58" i="42"/>
  <c r="D58" i="42"/>
  <c r="E58" i="42"/>
  <c r="F58" i="42"/>
  <c r="G58" i="42"/>
  <c r="A59" i="42"/>
  <c r="B59" i="42"/>
  <c r="C59" i="42"/>
  <c r="D59" i="42"/>
  <c r="E59" i="42"/>
  <c r="F59" i="42"/>
  <c r="G59" i="42"/>
  <c r="A60" i="42"/>
  <c r="B60" i="42"/>
  <c r="C60" i="42"/>
  <c r="D60" i="42"/>
  <c r="E60" i="42"/>
  <c r="F60" i="42"/>
  <c r="G60" i="42"/>
  <c r="A61" i="42"/>
  <c r="B61" i="42"/>
  <c r="C61" i="42"/>
  <c r="D61" i="42"/>
  <c r="E61" i="42"/>
  <c r="F61" i="42"/>
  <c r="G61" i="42"/>
  <c r="A62" i="42"/>
  <c r="B62" i="42"/>
  <c r="C62" i="42"/>
  <c r="D62" i="42"/>
  <c r="E62" i="42"/>
  <c r="F62" i="42"/>
  <c r="G62" i="42"/>
  <c r="A63" i="42"/>
  <c r="B63" i="42"/>
  <c r="C63" i="42"/>
  <c r="D63" i="42"/>
  <c r="E63" i="42"/>
  <c r="F63" i="42"/>
  <c r="G63" i="42"/>
  <c r="A64" i="42"/>
  <c r="B64" i="42"/>
  <c r="C64" i="42"/>
  <c r="D64" i="42"/>
  <c r="E64" i="42"/>
  <c r="F64" i="42"/>
  <c r="G64" i="42"/>
  <c r="A65" i="42"/>
  <c r="B65" i="42"/>
  <c r="C65" i="42"/>
  <c r="D65" i="42"/>
  <c r="E65" i="42"/>
  <c r="F65" i="42"/>
  <c r="G65" i="42"/>
  <c r="A66" i="42"/>
  <c r="B66" i="42"/>
  <c r="C66" i="42"/>
  <c r="D66" i="42"/>
  <c r="E66" i="42"/>
  <c r="F66" i="42"/>
  <c r="G66" i="42"/>
  <c r="A67" i="42"/>
  <c r="B67" i="42"/>
  <c r="C67" i="42"/>
  <c r="D67" i="42"/>
  <c r="E67" i="42"/>
  <c r="F67" i="42"/>
  <c r="G67" i="42"/>
  <c r="A68" i="42"/>
  <c r="B68" i="42"/>
  <c r="C68" i="42"/>
  <c r="D68" i="42"/>
  <c r="E68" i="42"/>
  <c r="F68" i="42"/>
  <c r="G68" i="42"/>
  <c r="A69" i="42"/>
  <c r="B69" i="42"/>
  <c r="C69" i="42"/>
  <c r="D69" i="42"/>
  <c r="E69" i="42"/>
  <c r="F69" i="42"/>
  <c r="G69" i="42"/>
  <c r="A70" i="42"/>
  <c r="B70" i="42"/>
  <c r="C70" i="42"/>
  <c r="D70" i="42"/>
  <c r="E70" i="42"/>
  <c r="F70" i="42"/>
  <c r="G70" i="42"/>
  <c r="A71" i="42"/>
  <c r="B71" i="42"/>
  <c r="C71" i="42"/>
  <c r="D71" i="42"/>
  <c r="E71" i="42"/>
  <c r="F71" i="42"/>
  <c r="G71" i="42"/>
  <c r="A72" i="42"/>
  <c r="B72" i="42"/>
  <c r="C72" i="42"/>
  <c r="D72" i="42"/>
  <c r="E72" i="42"/>
  <c r="F72" i="42"/>
  <c r="G72" i="42"/>
  <c r="A73" i="42"/>
  <c r="B73" i="42"/>
  <c r="C73" i="42"/>
  <c r="D73" i="42"/>
  <c r="E73" i="42"/>
  <c r="F73" i="42"/>
  <c r="G73" i="42"/>
  <c r="A74" i="42"/>
  <c r="B74" i="42"/>
  <c r="C74" i="42"/>
  <c r="D74" i="42"/>
  <c r="E74" i="42"/>
  <c r="F74" i="42"/>
  <c r="G74" i="42"/>
  <c r="A75" i="42"/>
  <c r="B75" i="42"/>
  <c r="C75" i="42"/>
  <c r="D75" i="42"/>
  <c r="E75" i="42"/>
  <c r="F75" i="42"/>
  <c r="G75" i="42"/>
  <c r="A76" i="42"/>
  <c r="B76" i="42"/>
  <c r="C76" i="42"/>
  <c r="D76" i="42"/>
  <c r="E76" i="42"/>
  <c r="F76" i="42"/>
  <c r="G76" i="42"/>
  <c r="A77" i="42"/>
  <c r="B77" i="42"/>
  <c r="C77" i="42"/>
  <c r="D77" i="42"/>
  <c r="E77" i="42"/>
  <c r="F77" i="42"/>
  <c r="G77" i="42"/>
  <c r="A78" i="42"/>
  <c r="B78" i="42"/>
  <c r="C78" i="42"/>
  <c r="D78" i="42"/>
  <c r="E78" i="42"/>
  <c r="F78" i="42"/>
  <c r="G78" i="42"/>
  <c r="A79" i="42"/>
  <c r="B79" i="42"/>
  <c r="C79" i="42"/>
  <c r="D79" i="42"/>
  <c r="E79" i="42"/>
  <c r="F79" i="42"/>
  <c r="G79" i="42"/>
  <c r="A80" i="42"/>
  <c r="B80" i="42"/>
  <c r="C80" i="42"/>
  <c r="D80" i="42"/>
  <c r="E80" i="42"/>
  <c r="F80" i="42"/>
  <c r="G80" i="42"/>
  <c r="A81" i="42"/>
  <c r="B81" i="42"/>
  <c r="C81" i="42"/>
  <c r="D81" i="42"/>
  <c r="E81" i="42"/>
  <c r="F81" i="42"/>
  <c r="G81" i="42"/>
  <c r="A82" i="42"/>
  <c r="B82" i="42"/>
  <c r="C82" i="42"/>
  <c r="D82" i="42"/>
  <c r="E82" i="42"/>
  <c r="F82" i="42"/>
  <c r="G82" i="42"/>
  <c r="A83" i="42"/>
  <c r="B83" i="42"/>
  <c r="C83" i="42"/>
  <c r="D83" i="42"/>
  <c r="E83" i="42"/>
  <c r="F83" i="42"/>
  <c r="G83" i="42"/>
  <c r="A84" i="42"/>
  <c r="B84" i="42"/>
  <c r="C84" i="42"/>
  <c r="D84" i="42"/>
  <c r="E84" i="42"/>
  <c r="F84" i="42"/>
  <c r="G84" i="42"/>
  <c r="A85" i="42"/>
  <c r="B85" i="42"/>
  <c r="C85" i="42"/>
  <c r="D85" i="42"/>
  <c r="E85" i="42"/>
  <c r="F85" i="42"/>
  <c r="G85" i="42"/>
  <c r="A86" i="42"/>
  <c r="B86" i="42"/>
  <c r="C86" i="42"/>
  <c r="D86" i="42"/>
  <c r="E86" i="42"/>
  <c r="F86" i="42"/>
  <c r="G86" i="42"/>
  <c r="A87" i="42"/>
  <c r="B87" i="42"/>
  <c r="C87" i="42"/>
  <c r="D87" i="42"/>
  <c r="E87" i="42"/>
  <c r="F87" i="42"/>
  <c r="G87" i="42"/>
  <c r="A88" i="42"/>
  <c r="B88" i="42"/>
  <c r="C88" i="42"/>
  <c r="D88" i="42"/>
  <c r="E88" i="42"/>
  <c r="F88" i="42"/>
  <c r="G88" i="42"/>
  <c r="B57" i="42"/>
  <c r="C57" i="42"/>
  <c r="D57" i="42"/>
  <c r="E57" i="42"/>
  <c r="F57" i="42"/>
  <c r="G57" i="42"/>
  <c r="A57" i="42"/>
  <c r="A24" i="42"/>
  <c r="B24" i="42"/>
  <c r="C24" i="42"/>
  <c r="D24" i="42"/>
  <c r="E24" i="42"/>
  <c r="F24" i="42"/>
  <c r="G24" i="42"/>
  <c r="A25" i="42"/>
  <c r="B25" i="42"/>
  <c r="C25" i="42"/>
  <c r="D25" i="42"/>
  <c r="E25" i="42"/>
  <c r="F25" i="42"/>
  <c r="G25" i="42"/>
  <c r="A26" i="42"/>
  <c r="B26" i="42"/>
  <c r="C26" i="42"/>
  <c r="D26" i="42"/>
  <c r="E26" i="42"/>
  <c r="F26" i="42"/>
  <c r="G26" i="42"/>
  <c r="A27" i="42"/>
  <c r="B27" i="42"/>
  <c r="C27" i="42"/>
  <c r="D27" i="42"/>
  <c r="E27" i="42"/>
  <c r="F27" i="42"/>
  <c r="G27" i="42"/>
  <c r="A28" i="42"/>
  <c r="B28" i="42"/>
  <c r="C28" i="42"/>
  <c r="D28" i="42"/>
  <c r="E28" i="42"/>
  <c r="F28" i="42"/>
  <c r="G28" i="42"/>
  <c r="A29" i="42"/>
  <c r="B29" i="42"/>
  <c r="C29" i="42"/>
  <c r="D29" i="42"/>
  <c r="E29" i="42"/>
  <c r="F29" i="42"/>
  <c r="G29" i="42"/>
  <c r="A30" i="42"/>
  <c r="B30" i="42"/>
  <c r="C30" i="42"/>
  <c r="D30" i="42"/>
  <c r="E30" i="42"/>
  <c r="F30" i="42"/>
  <c r="G30" i="42"/>
  <c r="A31" i="42"/>
  <c r="B31" i="42"/>
  <c r="C31" i="42"/>
  <c r="D31" i="42"/>
  <c r="E31" i="42"/>
  <c r="F31" i="42"/>
  <c r="G31" i="42"/>
  <c r="A32" i="42"/>
  <c r="B32" i="42"/>
  <c r="C32" i="42"/>
  <c r="D32" i="42"/>
  <c r="E32" i="42"/>
  <c r="F32" i="42"/>
  <c r="G32" i="42"/>
  <c r="A33" i="42"/>
  <c r="B33" i="42"/>
  <c r="C33" i="42"/>
  <c r="D33" i="42"/>
  <c r="E33" i="42"/>
  <c r="F33" i="42"/>
  <c r="G33" i="42"/>
  <c r="A34" i="42"/>
  <c r="B34" i="42"/>
  <c r="C34" i="42"/>
  <c r="D34" i="42"/>
  <c r="E34" i="42"/>
  <c r="F34" i="42"/>
  <c r="G34" i="42"/>
  <c r="A35" i="42"/>
  <c r="B35" i="42"/>
  <c r="C35" i="42"/>
  <c r="D35" i="42"/>
  <c r="E35" i="42"/>
  <c r="F35" i="42"/>
  <c r="G35" i="42"/>
  <c r="A36" i="42"/>
  <c r="B36" i="42"/>
  <c r="C36" i="42"/>
  <c r="D36" i="42"/>
  <c r="E36" i="42"/>
  <c r="F36" i="42"/>
  <c r="G36" i="42"/>
  <c r="A37" i="42"/>
  <c r="B37" i="42"/>
  <c r="C37" i="42"/>
  <c r="D37" i="42"/>
  <c r="E37" i="42"/>
  <c r="F37" i="42"/>
  <c r="G37" i="42"/>
  <c r="A38" i="42"/>
  <c r="B38" i="42"/>
  <c r="C38" i="42"/>
  <c r="D38" i="42"/>
  <c r="E38" i="42"/>
  <c r="F38" i="42"/>
  <c r="G38" i="42"/>
  <c r="A39" i="42"/>
  <c r="B39" i="42"/>
  <c r="C39" i="42"/>
  <c r="D39" i="42"/>
  <c r="E39" i="42"/>
  <c r="F39" i="42"/>
  <c r="G39" i="42"/>
  <c r="A40" i="42"/>
  <c r="B40" i="42"/>
  <c r="C40" i="42"/>
  <c r="D40" i="42"/>
  <c r="E40" i="42"/>
  <c r="F40" i="42"/>
  <c r="G40" i="42"/>
  <c r="A41" i="42"/>
  <c r="B41" i="42"/>
  <c r="C41" i="42"/>
  <c r="D41" i="42"/>
  <c r="E41" i="42"/>
  <c r="F41" i="42"/>
  <c r="G41" i="42"/>
  <c r="A42" i="42"/>
  <c r="B42" i="42"/>
  <c r="C42" i="42"/>
  <c r="D42" i="42"/>
  <c r="E42" i="42"/>
  <c r="F42" i="42"/>
  <c r="G42" i="42"/>
  <c r="A43" i="42"/>
  <c r="B43" i="42"/>
  <c r="C43" i="42"/>
  <c r="D43" i="42"/>
  <c r="E43" i="42"/>
  <c r="F43" i="42"/>
  <c r="G43" i="42"/>
  <c r="A44" i="42"/>
  <c r="B44" i="42"/>
  <c r="C44" i="42"/>
  <c r="D44" i="42"/>
  <c r="E44" i="42"/>
  <c r="F44" i="42"/>
  <c r="G44" i="42"/>
  <c r="A45" i="42"/>
  <c r="B45" i="42"/>
  <c r="C45" i="42"/>
  <c r="D45" i="42"/>
  <c r="E45" i="42"/>
  <c r="F45" i="42"/>
  <c r="G45" i="42"/>
  <c r="A46" i="42"/>
  <c r="B46" i="42"/>
  <c r="C46" i="42"/>
  <c r="D46" i="42"/>
  <c r="E46" i="42"/>
  <c r="F46" i="42"/>
  <c r="G46" i="42"/>
  <c r="A47" i="42"/>
  <c r="B47" i="42"/>
  <c r="C47" i="42"/>
  <c r="D47" i="42"/>
  <c r="E47" i="42"/>
  <c r="F47" i="42"/>
  <c r="G47" i="42"/>
  <c r="A48" i="42"/>
  <c r="B48" i="42"/>
  <c r="C48" i="42"/>
  <c r="D48" i="42"/>
  <c r="E48" i="42"/>
  <c r="F48" i="42"/>
  <c r="G48" i="42"/>
  <c r="A49" i="42"/>
  <c r="B49" i="42"/>
  <c r="C49" i="42"/>
  <c r="D49" i="42"/>
  <c r="E49" i="42"/>
  <c r="F49" i="42"/>
  <c r="G49" i="42"/>
  <c r="A50" i="42"/>
  <c r="B50" i="42"/>
  <c r="C50" i="42"/>
  <c r="D50" i="42"/>
  <c r="E50" i="42"/>
  <c r="F50" i="42"/>
  <c r="G50" i="42"/>
  <c r="A51" i="42"/>
  <c r="B51" i="42"/>
  <c r="C51" i="42"/>
  <c r="D51" i="42"/>
  <c r="E51" i="42"/>
  <c r="F51" i="42"/>
  <c r="G51" i="42"/>
  <c r="A52" i="42"/>
  <c r="B52" i="42"/>
  <c r="C52" i="42"/>
  <c r="D52" i="42"/>
  <c r="E52" i="42"/>
  <c r="F52" i="42"/>
  <c r="G52" i="42"/>
  <c r="A53" i="42"/>
  <c r="B53" i="42"/>
  <c r="C53" i="42"/>
  <c r="D53" i="42"/>
  <c r="E53" i="42"/>
  <c r="F53" i="42"/>
  <c r="G53" i="42"/>
  <c r="A54" i="42"/>
  <c r="B54" i="42"/>
  <c r="C54" i="42"/>
  <c r="D54" i="42"/>
  <c r="E54" i="42"/>
  <c r="F54" i="42"/>
  <c r="G54" i="42"/>
  <c r="A55" i="42"/>
  <c r="B55" i="42"/>
  <c r="C55" i="42"/>
  <c r="D55" i="42"/>
  <c r="E55" i="42"/>
  <c r="F55" i="42"/>
  <c r="G55" i="42"/>
  <c r="A56" i="42"/>
  <c r="B56" i="42"/>
  <c r="C56" i="42"/>
  <c r="D56" i="42"/>
  <c r="E56" i="42"/>
  <c r="F56" i="42"/>
  <c r="G56" i="42"/>
  <c r="B23" i="42"/>
  <c r="C23" i="42"/>
  <c r="D23" i="42"/>
  <c r="E23" i="42"/>
  <c r="F23" i="42"/>
  <c r="G23" i="42"/>
  <c r="A23" i="42"/>
  <c r="A2" i="42"/>
  <c r="B2" i="42"/>
  <c r="C2" i="42"/>
  <c r="D2" i="42"/>
  <c r="E2" i="42"/>
  <c r="F2" i="42"/>
  <c r="G2" i="42"/>
  <c r="A3" i="42"/>
  <c r="B3" i="42"/>
  <c r="C3" i="42"/>
  <c r="D3" i="42"/>
  <c r="E3" i="42"/>
  <c r="F3" i="42"/>
  <c r="G3" i="42"/>
  <c r="A4" i="42"/>
  <c r="B4" i="42"/>
  <c r="C4" i="42"/>
  <c r="D4" i="42"/>
  <c r="E4" i="42"/>
  <c r="F4" i="42"/>
  <c r="G4" i="42"/>
  <c r="A5" i="42"/>
  <c r="B5" i="42"/>
  <c r="C5" i="42"/>
  <c r="D5" i="42"/>
  <c r="E5" i="42"/>
  <c r="F5" i="42"/>
  <c r="G5" i="42"/>
  <c r="A6" i="42"/>
  <c r="B6" i="42"/>
  <c r="C6" i="42"/>
  <c r="D6" i="42"/>
  <c r="E6" i="42"/>
  <c r="F6" i="42"/>
  <c r="G6" i="42"/>
  <c r="A7" i="42"/>
  <c r="B7" i="42"/>
  <c r="C7" i="42"/>
  <c r="D7" i="42"/>
  <c r="E7" i="42"/>
  <c r="F7" i="42"/>
  <c r="G7" i="42"/>
  <c r="A8" i="42"/>
  <c r="B8" i="42"/>
  <c r="C8" i="42"/>
  <c r="D8" i="42"/>
  <c r="E8" i="42"/>
  <c r="F8" i="42"/>
  <c r="G8" i="42"/>
  <c r="A9" i="42"/>
  <c r="B9" i="42"/>
  <c r="C9" i="42"/>
  <c r="D9" i="42"/>
  <c r="E9" i="42"/>
  <c r="F9" i="42"/>
  <c r="G9" i="42"/>
  <c r="A10" i="42"/>
  <c r="B10" i="42"/>
  <c r="C10" i="42"/>
  <c r="D10" i="42"/>
  <c r="E10" i="42"/>
  <c r="F10" i="42"/>
  <c r="G10" i="42"/>
  <c r="A11" i="42"/>
  <c r="B11" i="42"/>
  <c r="C11" i="42"/>
  <c r="D11" i="42"/>
  <c r="E11" i="42"/>
  <c r="F11" i="42"/>
  <c r="G11" i="42"/>
  <c r="A12" i="42"/>
  <c r="B12" i="42"/>
  <c r="C12" i="42"/>
  <c r="D12" i="42"/>
  <c r="E12" i="42"/>
  <c r="F12" i="42"/>
  <c r="G12" i="42"/>
  <c r="A13" i="42"/>
  <c r="B13" i="42"/>
  <c r="C13" i="42"/>
  <c r="D13" i="42"/>
  <c r="E13" i="42"/>
  <c r="F13" i="42"/>
  <c r="G13" i="42"/>
  <c r="A14" i="42"/>
  <c r="B14" i="42"/>
  <c r="C14" i="42"/>
  <c r="D14" i="42"/>
  <c r="E14" i="42"/>
  <c r="F14" i="42"/>
  <c r="G14" i="42"/>
  <c r="A15" i="42"/>
  <c r="B15" i="42"/>
  <c r="C15" i="42"/>
  <c r="D15" i="42"/>
  <c r="E15" i="42"/>
  <c r="F15" i="42"/>
  <c r="G15" i="42"/>
  <c r="A16" i="42"/>
  <c r="B16" i="42"/>
  <c r="C16" i="42"/>
  <c r="D16" i="42"/>
  <c r="E16" i="42"/>
  <c r="F16" i="42"/>
  <c r="G16" i="42"/>
  <c r="A17" i="42"/>
  <c r="B17" i="42"/>
  <c r="C17" i="42"/>
  <c r="D17" i="42"/>
  <c r="E17" i="42"/>
  <c r="F17" i="42"/>
  <c r="G17" i="42"/>
  <c r="A18" i="42"/>
  <c r="B18" i="42"/>
  <c r="C18" i="42"/>
  <c r="D18" i="42"/>
  <c r="E18" i="42"/>
  <c r="F18" i="42"/>
  <c r="G18" i="42"/>
  <c r="A19" i="42"/>
  <c r="B19" i="42"/>
  <c r="C19" i="42"/>
  <c r="D19" i="42"/>
  <c r="E19" i="42"/>
  <c r="F19" i="42"/>
  <c r="G19" i="42"/>
  <c r="A20" i="42"/>
  <c r="B20" i="42"/>
  <c r="C20" i="42"/>
  <c r="D20" i="42"/>
  <c r="E20" i="42"/>
  <c r="F20" i="42"/>
  <c r="G20" i="42"/>
  <c r="A21" i="42"/>
  <c r="B21" i="42"/>
  <c r="C21" i="42"/>
  <c r="D21" i="42"/>
  <c r="E21" i="42"/>
  <c r="F21" i="42"/>
  <c r="G21" i="42"/>
  <c r="A22" i="42"/>
  <c r="B22" i="42"/>
  <c r="C22" i="42"/>
  <c r="D22" i="42"/>
  <c r="E22" i="42"/>
  <c r="F22" i="42"/>
  <c r="G22" i="42"/>
  <c r="B1" i="42"/>
  <c r="C1" i="42"/>
  <c r="D1" i="42"/>
  <c r="E1" i="42"/>
  <c r="F1" i="42"/>
  <c r="G1" i="42"/>
  <c r="A1" i="42"/>
  <c r="G20" i="41" l="1"/>
  <c r="G42" i="40" l="1"/>
  <c r="G24" i="39" l="1"/>
  <c r="G41" i="36" l="1"/>
  <c r="G25" i="34"/>
</calcChain>
</file>

<file path=xl/sharedStrings.xml><?xml version="1.0" encoding="utf-8"?>
<sst xmlns="http://schemas.openxmlformats.org/spreadsheetml/2006/main" count="2657" uniqueCount="1291">
  <si>
    <t>No. Orden de Compra</t>
  </si>
  <si>
    <t>TOTAL RD$</t>
  </si>
  <si>
    <t>RNC</t>
  </si>
  <si>
    <t>PROVEDORES</t>
  </si>
  <si>
    <t>DESCRIPCIÓN</t>
  </si>
  <si>
    <t>VALOR RD$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</si>
  <si>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</si>
  <si>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</si>
  <si>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</si>
  <si>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</si>
  <si>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</si>
  <si>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</si>
  <si>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</si>
  <si>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</si>
  <si>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</si>
  <si>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</si>
  <si>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</si>
  <si>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</si>
  <si>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</si>
  <si>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</si>
  <si>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</si>
  <si>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</si>
  <si>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</si>
  <si>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</si>
  <si>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</si>
  <si>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</si>
  <si>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</si>
  <si>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</si>
  <si>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</si>
  <si>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</si>
  <si>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</si>
  <si>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</si>
  <si>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</si>
  <si>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</si>
  <si>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</si>
  <si>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</si>
  <si>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</si>
  <si>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</si>
  <si>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</si>
  <si>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</si>
  <si>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</si>
  <si>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</si>
  <si>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</si>
  <si>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</si>
  <si>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</si>
  <si>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</si>
  <si>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</si>
  <si>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</si>
  <si>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</si>
  <si>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</si>
  <si>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</si>
  <si>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</si>
  <si>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</si>
  <si>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</si>
  <si>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</si>
  <si>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</si>
  <si>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</si>
  <si>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</si>
  <si>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</si>
  <si>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</si>
  <si>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</si>
  <si>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</si>
  <si>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</si>
  <si>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</si>
  <si>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</si>
  <si>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</si>
  <si>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</si>
  <si>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</si>
  <si>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</si>
  <si>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</si>
  <si>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</si>
  <si>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</si>
  <si>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</si>
  <si>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</si>
  <si>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</si>
  <si>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</si>
  <si>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</si>
  <si>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</si>
  <si>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</si>
  <si>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</si>
  <si>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</si>
  <si>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</si>
  <si>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</si>
  <si>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</si>
  <si>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</si>
  <si>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</si>
  <si>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</si>
  <si>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</si>
  <si>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</si>
  <si>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</si>
  <si>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</si>
  <si>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</si>
  <si>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</si>
  <si>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</si>
  <si>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</si>
  <si>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057-2017</t>
  </si>
  <si>
    <t>058-2017</t>
  </si>
  <si>
    <t>059-2017</t>
  </si>
  <si>
    <t>060-2017</t>
  </si>
  <si>
    <t>061-2017</t>
  </si>
  <si>
    <t>062-2017</t>
  </si>
  <si>
    <t>063-2017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</si>
  <si>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</si>
  <si>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</si>
  <si>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</si>
  <si>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</si>
  <si>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</si>
  <si>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</si>
  <si>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</si>
  <si>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</si>
  <si>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</si>
  <si>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</si>
  <si>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</si>
  <si>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</si>
  <si>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</si>
  <si>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</si>
  <si>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</si>
  <si>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</si>
  <si>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</si>
  <si>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</si>
  <si>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</si>
  <si>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</si>
  <si>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</si>
  <si>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</si>
  <si>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</si>
  <si>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</si>
  <si>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</si>
  <si>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</si>
  <si>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</si>
  <si>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</si>
  <si>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</si>
  <si>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</si>
  <si>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</si>
  <si>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</si>
  <si>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</si>
  <si>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</si>
  <si>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</si>
  <si>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</si>
  <si>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064-2017</t>
  </si>
  <si>
    <t>065-2017</t>
  </si>
  <si>
    <t>066-2017</t>
  </si>
  <si>
    <t>067-2017</t>
  </si>
  <si>
    <t>068-2017</t>
  </si>
  <si>
    <t>069-2017</t>
  </si>
  <si>
    <t>070-2017</t>
  </si>
  <si>
    <t>071-2017</t>
  </si>
  <si>
    <t>072-2017</t>
  </si>
  <si>
    <t>073-2017</t>
  </si>
  <si>
    <t>074-2017</t>
  </si>
  <si>
    <t>075-2017</t>
  </si>
  <si>
    <t>076-2017</t>
  </si>
  <si>
    <t>077-2017</t>
  </si>
  <si>
    <t>078-2017</t>
  </si>
  <si>
    <t>079-2017</t>
  </si>
  <si>
    <t>080-2017</t>
  </si>
  <si>
    <t>081-2017</t>
  </si>
  <si>
    <t>082-2017</t>
  </si>
  <si>
    <t>083-2017</t>
  </si>
  <si>
    <t>084-2017</t>
  </si>
  <si>
    <t>085-2017</t>
  </si>
  <si>
    <t>086-2017</t>
  </si>
  <si>
    <t>087-2017</t>
  </si>
  <si>
    <t>088-2017</t>
  </si>
  <si>
    <t>089-2017</t>
  </si>
  <si>
    <t>090-2017</t>
  </si>
  <si>
    <t>092-2017</t>
  </si>
  <si>
    <t>091-2017</t>
  </si>
  <si>
    <t>093-2017</t>
  </si>
  <si>
    <t>094-2017</t>
  </si>
  <si>
    <t>GASOLINERA FRANCO BIDO, SRL</t>
  </si>
  <si>
    <t>EURYS RAFAEL ALMANZAR MARTE</t>
  </si>
  <si>
    <t>055-0041312-4</t>
  </si>
  <si>
    <t>COMPLEJO GALLERY, SRL</t>
  </si>
  <si>
    <t xml:space="preserve">CELIA MINIELVA PEÑA PEREZ </t>
  </si>
  <si>
    <t>020-0016567-6</t>
  </si>
  <si>
    <t>UNITRADE, SRL</t>
  </si>
  <si>
    <t>1-01-56691-4</t>
  </si>
  <si>
    <t>MULTICOMPUTOS, SRL</t>
  </si>
  <si>
    <t>EQUIPOS DE INFORMATICAS</t>
  </si>
  <si>
    <t>FLORISTERIA CALIZ FLOR, EIRL</t>
  </si>
  <si>
    <t>FLORES</t>
  </si>
  <si>
    <t>CROS PUBLICIDAD, SRL</t>
  </si>
  <si>
    <t>IMPRESOS TRES TINTAS, SRL</t>
  </si>
  <si>
    <t>RAMONA DOLORES ALBERTO NUÑEZ</t>
  </si>
  <si>
    <t>047-0022799-6</t>
  </si>
  <si>
    <t>CENTRO ESPECIALIZADO DE COMPUTACION, SRL</t>
  </si>
  <si>
    <t>DISTRIBUIDORA MEJIA LORA, SRL</t>
  </si>
  <si>
    <t>RAJD COMERCIAL, SRL</t>
  </si>
  <si>
    <t>.
Relación de orden de compa  - MAYO 2017</t>
  </si>
  <si>
    <t>TIPO DE PROCESO</t>
  </si>
  <si>
    <t>Compras por Debajo del Umbral</t>
  </si>
  <si>
    <t>Compras Menores</t>
  </si>
  <si>
    <t>095-2017</t>
  </si>
  <si>
    <t>096-2017</t>
  </si>
  <si>
    <t>097-2017</t>
  </si>
  <si>
    <t>098-2017</t>
  </si>
  <si>
    <t>099-2017</t>
  </si>
  <si>
    <t>100-2017</t>
  </si>
  <si>
    <t>101-2017</t>
  </si>
  <si>
    <t>102-2017</t>
  </si>
  <si>
    <t>103-2017</t>
  </si>
  <si>
    <t>104-2017</t>
  </si>
  <si>
    <t>105-2017</t>
  </si>
  <si>
    <t>106-2017</t>
  </si>
  <si>
    <t>107-2017</t>
  </si>
  <si>
    <t>108-2017</t>
  </si>
  <si>
    <t>109-2017</t>
  </si>
  <si>
    <t>110-2017</t>
  </si>
  <si>
    <t>111-2017</t>
  </si>
  <si>
    <t>112-2017</t>
  </si>
  <si>
    <t>113-2017</t>
  </si>
  <si>
    <t>114-2017</t>
  </si>
  <si>
    <t>.
Relación de orden de compra  - ABRIL 2017</t>
  </si>
  <si>
    <t>.
Relación de orden de compra  - MARZO 2017</t>
  </si>
  <si>
    <t>.
Relación de orden de compra  - ENERO 2017</t>
  </si>
  <si>
    <t>115-2017</t>
  </si>
  <si>
    <t>069-0006334-5</t>
  </si>
  <si>
    <t>PERSEUS COMERCIAL SRL.</t>
  </si>
  <si>
    <t>OFICINA UNIVERSAL, SRL</t>
  </si>
  <si>
    <t>1-01-74211-9</t>
  </si>
  <si>
    <t>EQUIPO DE INFORMATICA Y MOBILIARIO</t>
  </si>
  <si>
    <t>MAGNA MOTORS, SA</t>
  </si>
  <si>
    <t>MANTENIMIENTO DE EQUIPO</t>
  </si>
  <si>
    <t xml:space="preserve">CAMILO THEN AUDIOVISUAL, SRL </t>
  </si>
  <si>
    <t>.
Relación de orden de compa  - JUNIO 2017</t>
  </si>
  <si>
    <t>PRODUCTOS DON REYES, SRL</t>
  </si>
  <si>
    <t>RESTAURANTE JUANCEL FAMILIAR, SRL</t>
  </si>
  <si>
    <t>JOHSUEL ADALBERTO FERNANDEZ PÉREZ</t>
  </si>
  <si>
    <t>DISTRIBUIDORA MEJÍA LORA, SRL</t>
  </si>
  <si>
    <t>EL TRIANGULO, SRL</t>
  </si>
  <si>
    <t>SERVICIO DE TRANSPORTE</t>
  </si>
  <si>
    <t>PA CATERING, SRL</t>
  </si>
  <si>
    <t>UTILES DE COCINA</t>
  </si>
  <si>
    <t>NEKXOSBRI, SRL</t>
  </si>
  <si>
    <t>PROGRAMA DE INFORMATICA</t>
  </si>
  <si>
    <t>PRODUCTO DE LIMPIEZA</t>
  </si>
  <si>
    <t>PAPEL HIJIENICO</t>
  </si>
  <si>
    <t>HYL, SA</t>
  </si>
  <si>
    <t>COMPRA DE NEUMATICOS</t>
  </si>
  <si>
    <t>SUPLIDORA EMPRESARIAL MARTINEZ SUEMMA, SRL</t>
  </si>
  <si>
    <t>URIAS COMERCIAL, SRL</t>
  </si>
  <si>
    <t>PRODUCTOS ELÉCTRICOS</t>
  </si>
  <si>
    <t>COMPRAS DE BONOS</t>
  </si>
  <si>
    <t>RECARGA DE EXTINTORES</t>
  </si>
  <si>
    <t>DIGEIG-2017-00091</t>
  </si>
  <si>
    <t>DIGEIG-2017-00092</t>
  </si>
  <si>
    <t>DIGEIG-2017-00093</t>
  </si>
  <si>
    <t>DIGEIG-2017-00094</t>
  </si>
  <si>
    <t>DIGEIG-2017-00095</t>
  </si>
  <si>
    <t>DIGEIG-2017-00096</t>
  </si>
  <si>
    <t>DIGEIG-2017-00097</t>
  </si>
  <si>
    <t>DIGEIG-2017-00098</t>
  </si>
  <si>
    <t>DIGEIG-2017-00099</t>
  </si>
  <si>
    <t>DIGEIG-2017-00100</t>
  </si>
  <si>
    <t>DIGEIG-2017-00101</t>
  </si>
  <si>
    <t>DIGEIG-2017-00102</t>
  </si>
  <si>
    <t>DIGEIG-2017-00103</t>
  </si>
  <si>
    <t>DIGEIG-2017-00104</t>
  </si>
  <si>
    <t>DIGEIG-2017-00105</t>
  </si>
  <si>
    <t>DIGEIG-2017-00106</t>
  </si>
  <si>
    <t>DIGEIG-2017-00107</t>
  </si>
  <si>
    <t>DIGEIG-2017-00108</t>
  </si>
  <si>
    <t>DIGEIG-2017-00109</t>
  </si>
  <si>
    <t>DIGEIG-2017-00110</t>
  </si>
  <si>
    <t>DIGEIG-2017-00111</t>
  </si>
  <si>
    <t>DIGEIG-2017-00112</t>
  </si>
  <si>
    <t>DIGEIG-2017-00113</t>
  </si>
  <si>
    <t>DIGEIG-2017-00114</t>
  </si>
  <si>
    <t>DIGEIG-2017-00115</t>
  </si>
  <si>
    <t>DIGEIG-2017-00116</t>
  </si>
  <si>
    <t>DIGEIG-2017-00117</t>
  </si>
  <si>
    <t>DIGEIG-2017-00118</t>
  </si>
  <si>
    <t>DIGEIG-2017-00119</t>
  </si>
  <si>
    <t>DIGEIG-2017-00120</t>
  </si>
  <si>
    <t>DIGEIG-2017-00121</t>
  </si>
  <si>
    <t>DIGEIG-2017-00122</t>
  </si>
  <si>
    <t>DIGEIG-2017-00123</t>
  </si>
  <si>
    <t>DIGEIG-2017-00124</t>
  </si>
  <si>
    <t>DIGEIG-2017-00125</t>
  </si>
  <si>
    <t>DIGEIG-2017-00126</t>
  </si>
  <si>
    <t>DIGEIG-2017-00127</t>
  </si>
  <si>
    <t>DIGEIG-2017-00128</t>
  </si>
  <si>
    <t>DIGEIG-2017-00129</t>
  </si>
  <si>
    <t>No. Orden 
de Compra</t>
  </si>
  <si>
    <t>DIGEIG-2017-00130</t>
  </si>
  <si>
    <t>DIGEIG-2017-00131</t>
  </si>
  <si>
    <t>DIGEIG-2017-00132</t>
  </si>
  <si>
    <t>DIGEIG-2017-00133</t>
  </si>
  <si>
    <t>DIGEIG-2017-00134</t>
  </si>
  <si>
    <t>DIGEIG-2017-00135</t>
  </si>
  <si>
    <t>DIGEIG-2017-00136</t>
  </si>
  <si>
    <t>DIGEIG-2017-00137</t>
  </si>
  <si>
    <t>DIGEIG-2017-00138</t>
  </si>
  <si>
    <t>DIGEIG-2017-00139</t>
  </si>
  <si>
    <t>DIGEIG-2017-00140</t>
  </si>
  <si>
    <t>DIGEIG-2017-00141</t>
  </si>
  <si>
    <t>DIGEIG-2017-00142</t>
  </si>
  <si>
    <t>DIGEIG-2017-00143</t>
  </si>
  <si>
    <t>DIGEIG-2017-00144</t>
  </si>
  <si>
    <t>DIGEIG-2017-00145</t>
  </si>
  <si>
    <t>DIGEIG-2017-00146</t>
  </si>
  <si>
    <t>ALQUILER VARIOS</t>
  </si>
  <si>
    <t>DIGEIG-UC-CD-2017-0005</t>
  </si>
  <si>
    <t>DIGEIG-UC-CD-2017-0018</t>
  </si>
  <si>
    <t>DIGEIG-UC-CD-2017-0013</t>
  </si>
  <si>
    <t>DIGEIG-UC-CD-2017-0003</t>
  </si>
  <si>
    <t>DIGEIG-UC-CD-2017-0011</t>
  </si>
  <si>
    <t>DIGEIG-UC-CD-2017-0015</t>
  </si>
  <si>
    <t>DIGEIG-UC-CD-2017-0026</t>
  </si>
  <si>
    <t>DIGEIG-UC-CD-2017-0078</t>
  </si>
  <si>
    <t>DIGEIG-UC-CD-2017-0067</t>
  </si>
  <si>
    <t>DIGEIG-UC-CD-2017-0072</t>
  </si>
  <si>
    <t>DIGEIG-UC-CD-2017-0075</t>
  </si>
  <si>
    <t>DIGEIG-UC-CD-2017-0085</t>
  </si>
  <si>
    <t>DIGEIG-UC-CD-2017-0163</t>
  </si>
  <si>
    <t>DIGEIG-UC-CD-2017-0017</t>
  </si>
  <si>
    <t>DIGEIG-UC-CD-2017-0012</t>
  </si>
  <si>
    <t>DIGEIG-UC-CD-2017-0087</t>
  </si>
  <si>
    <t>DIGEIG-UC-CD-2017-0014</t>
  </si>
  <si>
    <t>DIGEIG-UC-CD-2017-0032</t>
  </si>
  <si>
    <t xml:space="preserve">
Relación de orden de compra  - FEBRERO 2017</t>
  </si>
  <si>
    <t>DIGEIG-UC-CD-2017-0171</t>
  </si>
  <si>
    <t>DIGEIG-UC-CD-2017-0170</t>
  </si>
  <si>
    <t>DIGEIG-UC-CD-2017-0168</t>
  </si>
  <si>
    <t>DIGEIG-UC-CD-2017-0167</t>
  </si>
  <si>
    <t>DIGEIG-UC-CD-2017-0166</t>
  </si>
  <si>
    <t>DIGEIG-UC-CD-2017-0165</t>
  </si>
  <si>
    <t>DIGEIG-UC-CD-2017-0164</t>
  </si>
  <si>
    <t>DIGEIG-UC-CD-2017-0160</t>
  </si>
  <si>
    <t>DIGEIG-UC-CD-2017-0159</t>
  </si>
  <si>
    <t>DIGEIG-UC-CD-2017-0156</t>
  </si>
  <si>
    <t>DIGEIG-UC-CD-2017-0157</t>
  </si>
  <si>
    <t>DIGEIG-UC-CD-2017-0152</t>
  </si>
  <si>
    <t>DIGEIG-UC-CD-2017-0155</t>
  </si>
  <si>
    <t>DIGEIG-UC-CD-2017-0154</t>
  </si>
  <si>
    <t>DIGEIG-UC-CD-2017-0151</t>
  </si>
  <si>
    <t>DIGEIG-UC-CD-2017-0150</t>
  </si>
  <si>
    <t>DIGEIG-UC-CD-2017-0149</t>
  </si>
  <si>
    <t>DIGEIG-UC-CD-2017-0148</t>
  </si>
  <si>
    <t>DIGEIG-UC-CD-2017-0147</t>
  </si>
  <si>
    <t>DIGEIG-UC-CD-2017-0146</t>
  </si>
  <si>
    <t>DIGEIG-UC-CD-2017-0143</t>
  </si>
  <si>
    <t>DIGEIG-DAF-CM-2017-0013</t>
  </si>
  <si>
    <t>DIGEIG-DAF-CM-2017-0012</t>
  </si>
  <si>
    <t>DIGEIG-UC-CD-2017-0136</t>
  </si>
  <si>
    <t>DIGEIG-UC-CD-2017-0133</t>
  </si>
  <si>
    <t>DIGEIG-UC-CD-2017-0131</t>
  </si>
  <si>
    <t>DIGEIG-UC-CD-2017-0130</t>
  </si>
  <si>
    <t xml:space="preserve">DIGEIG-UC-CD-2017-0128 </t>
  </si>
  <si>
    <t>DIGEIG-UC-CD-2017-0125</t>
  </si>
  <si>
    <t>DIGEIG-UC-CD-2017-0126</t>
  </si>
  <si>
    <t>DIGEIG-UC-CD-2017-0124</t>
  </si>
  <si>
    <t>DIGEIG-UC-CD-2017-0123</t>
  </si>
  <si>
    <t>DIGEIG-UC-CD-2017-0121</t>
  </si>
  <si>
    <t>DIGEIG-UC-CD-2017-0120</t>
  </si>
  <si>
    <t>DIGEIG-UC-CD-2017-0119</t>
  </si>
  <si>
    <t>DIGEIG-UC-CD-2017-0118</t>
  </si>
  <si>
    <t>DIGEIG-UC-CD-2017-0117</t>
  </si>
  <si>
    <t>DIGEIG-UC-CD-2017-0116</t>
  </si>
  <si>
    <t>DIGEIG-UC-CD-2017-0112</t>
  </si>
  <si>
    <t>DIGEIG-UC-CD-2017-0113</t>
  </si>
  <si>
    <t>DIGEIG-UC-CD-2017-0111</t>
  </si>
  <si>
    <t>DIGEIG-UC-CD-2017-0106</t>
  </si>
  <si>
    <t>DIGEIG-UC-CD-2017-0104</t>
  </si>
  <si>
    <t>DIGEIG-UC-CD-2017-0103</t>
  </si>
  <si>
    <t>DIGEIG-UC-CD-2017-0094</t>
  </si>
  <si>
    <t>DIGEIG-UC-CD-2017-0069</t>
  </si>
  <si>
    <t>DIGEIG-UC-CD-2017-0076</t>
  </si>
  <si>
    <t>DIGEIG-UC-CD-2017-0068</t>
  </si>
  <si>
    <t>DIGEIG-UC-CD-2017-0088</t>
  </si>
  <si>
    <t>DIGEIG-UC-CD-2017-0086</t>
  </si>
  <si>
    <t>DIGEIG-UC-CD-2017-0089</t>
  </si>
  <si>
    <t>DIGEIG-UC-CD-2017-0090</t>
  </si>
  <si>
    <t>DIGEIG-UC-CD-2017-0073</t>
  </si>
  <si>
    <t>DIGEIG-UC-CD-2017-0071</t>
  </si>
  <si>
    <t>DIGEIG-UC-CD-2017-0070</t>
  </si>
  <si>
    <t>DIGEIG-DAF-CM-2017-0009</t>
  </si>
  <si>
    <t>DIGEIG-DAF-CM-2017-0004</t>
  </si>
  <si>
    <t>DIGEIG-DAF-CM-2017-0008</t>
  </si>
  <si>
    <t>DIGEIG-UC-CD-2017-0065</t>
  </si>
  <si>
    <t>DIGEIG-DAF-CM-2017-0007</t>
  </si>
  <si>
    <t>DIGEIG-UC-CD-2017-0066</t>
  </si>
  <si>
    <t>DIGEIG-DAF-CM-2017-0006</t>
  </si>
  <si>
    <t>DIGEIG-UC-CD-2017-0062</t>
  </si>
  <si>
    <t>DIGEIG-DAF-CM-2017-0003</t>
  </si>
  <si>
    <t>DIGEIG-DAF-CM-2017-0002</t>
  </si>
  <si>
    <t>DIGEIG-UC-CD-2017-0061</t>
  </si>
  <si>
    <t>DIGEIG-UC-CD-2017-0060</t>
  </si>
  <si>
    <t>DIGEIG-UC-CD-2017-0059</t>
  </si>
  <si>
    <t>DIGEIG-UC-CD-2017-0055</t>
  </si>
  <si>
    <t>DIGEIG-UC-CD-2017-0048</t>
  </si>
  <si>
    <t>DIGEIG-UC-CD-2017-0045</t>
  </si>
  <si>
    <t>DIGEIG-UC-CD-2017-0043</t>
  </si>
  <si>
    <t>DIGEIG-UC-CD-2017-0046</t>
  </si>
  <si>
    <t>DIGEIG-UC-CD-2017-0041</t>
  </si>
  <si>
    <t>DIGEIG-UC-CD-2017-0038</t>
  </si>
  <si>
    <t>DIGEIG-UC-CD-2017-0040</t>
  </si>
  <si>
    <t>DIGEIG-UC-CD-2017-0035</t>
  </si>
  <si>
    <t>DIGEIG-UC-CD-2017-0036</t>
  </si>
  <si>
    <t>DIGEIG-DAF-CM-2017-0001</t>
  </si>
  <si>
    <t>DIGEIG-UC-CD-2017-0033</t>
  </si>
  <si>
    <t>DIGEIG-UC-CD-2017-0031</t>
  </si>
  <si>
    <t>DIGEIG-UC-CD-2017-0030</t>
  </si>
  <si>
    <t>DIGEIG-UC-CD-2017-0029</t>
  </si>
  <si>
    <t>DIGEIG-UC-CD-2017-0025</t>
  </si>
  <si>
    <t>DIGEIG-UC-CD-2017-0024</t>
  </si>
  <si>
    <t>DIGEIG-UC-CD-2017-0022</t>
  </si>
  <si>
    <t>DIGEIG-UC-CD-2017-0021</t>
  </si>
  <si>
    <t>DIGEIG-UC-CD-2017-0020</t>
  </si>
  <si>
    <t>DIGEIG-UC-CD-2017-0019</t>
  </si>
  <si>
    <t>DIGEIG-UC-CD-2017-0016</t>
  </si>
  <si>
    <t>DIGEIG-UC-CD-2017-0009</t>
  </si>
  <si>
    <t>DIGEIG-UC-CD-2017-0008</t>
  </si>
  <si>
    <t>DIGEIG-UC-CD-2017-0007</t>
  </si>
  <si>
    <t>DIGEIG-UC-CD-2017-0004</t>
  </si>
  <si>
    <t>DIGEIG-UC-CD-2017-0006</t>
  </si>
  <si>
    <t>Cancelado</t>
  </si>
  <si>
    <t>SOWEY COMERCIAL, EIRL 37,512.56</t>
  </si>
  <si>
    <t>AGUA PLANETA AZUL, SA 1,056</t>
  </si>
  <si>
    <t>JOAQUIN ROMERO COMERCIAL, SRL 649.99</t>
  </si>
  <si>
    <t>No items found…</t>
  </si>
  <si>
    <t>Oliva Esperanza Ferreras 13,865</t>
  </si>
  <si>
    <t>Valeria Bedin Céspedes 12,000.01</t>
  </si>
  <si>
    <t>LA COCINA DE DONA MARY, SRL 17,877</t>
  </si>
  <si>
    <t>LA COCINA DE DONA MARY, SRL 14,986</t>
  </si>
  <si>
    <t xml:space="preserve"> Ramc International, SRL 54,253.22</t>
  </si>
  <si>
    <t>Declaración de Proceso Desierto</t>
  </si>
  <si>
    <t>CELIA MINELVA PEÑA PEREZ 9,055</t>
  </si>
  <si>
    <t>ClosedForReplies</t>
  </si>
  <si>
    <t>PRODUCTOS DON REYES, SRL 8,024</t>
  </si>
  <si>
    <t>PRODUCTOS DON REYES, SRL 10,266</t>
  </si>
  <si>
    <t>DAYSI BUFFET, SRL 10,871.29</t>
  </si>
  <si>
    <t>PRODUCTOS DON REYES, SRL 14,673.3</t>
  </si>
  <si>
    <t>Oliva Esperanza Ferreras 8,850</t>
  </si>
  <si>
    <t xml:space="preserve"> PRODUCTOS DON REYES, SRL 14,673.3</t>
  </si>
  <si>
    <t>PA CATERING, SRL 7,670</t>
  </si>
  <si>
    <t xml:space="preserve"> Ramc International, SRL 12,700</t>
  </si>
  <si>
    <t xml:space="preserve"> Distribuidora Mejía Lora, SRL 74,091.45</t>
  </si>
  <si>
    <t>No.</t>
  </si>
  <si>
    <t>Referencia</t>
  </si>
  <si>
    <t>Estado</t>
  </si>
  <si>
    <t>No se adjudicaron ordenes de compra durante el mes de enero 2017</t>
  </si>
  <si>
    <t>DIGEIG-UC-CD-2017-0054</t>
  </si>
  <si>
    <t>DIGEIG-UC-CD-2017-0058</t>
  </si>
  <si>
    <t>DIGEIG-UC-CD-2017-0063</t>
  </si>
  <si>
    <t>DIGEIG-UC-CD-2017-0100</t>
  </si>
  <si>
    <t>Se repite en DIGEIG-UC-CD-2017-0120</t>
  </si>
  <si>
    <t>En proceso de cancelación</t>
  </si>
  <si>
    <t>DIGEIG-UC-CD-2017-0010</t>
  </si>
  <si>
    <t>DIGEIG-UC-CD-2017-0001</t>
  </si>
  <si>
    <t>DIGEIG-UC-CD-2017-0002</t>
  </si>
  <si>
    <t>DIGEIG-UC-CD-2017-0023</t>
  </si>
  <si>
    <t>DIGEIG-UC-CD-2017-0028</t>
  </si>
  <si>
    <t>DIGEIG-UC-CD-2017-0037</t>
  </si>
  <si>
    <t>DIGEIG-UC-CD-2017-0039</t>
  </si>
  <si>
    <t>DIGEIG-UC-CD-2017-0042</t>
  </si>
  <si>
    <t>DIGEIG-UC-CD-2017-0044</t>
  </si>
  <si>
    <t>DIGEIG-UC-CD-2017-0047</t>
  </si>
  <si>
    <t>DIGEIG-UC-CD-2017-0052</t>
  </si>
  <si>
    <t>DIGEIG-UC-CD-2017-0053</t>
  </si>
  <si>
    <t>DIGEIG-UC-CD-2017-0056</t>
  </si>
  <si>
    <t>DIGEIG-UC-CD-2017-0057</t>
  </si>
  <si>
    <t>Ramc International, SRL 23,850</t>
  </si>
  <si>
    <t>DIGEIG-UC-CD-2017-0074</t>
  </si>
  <si>
    <t>DIGEIG-UC-CD-2017-0077</t>
  </si>
  <si>
    <t>DIGEIG-UC-CD-2017-0079</t>
  </si>
  <si>
    <t>DIGEIG-UC-CD-2017-0080</t>
  </si>
  <si>
    <t>DIGEIG-UC-CD-2017-0081</t>
  </si>
  <si>
    <t>DIGEIG-UC-CD-2017-0082</t>
  </si>
  <si>
    <t>DIGEIG-UC-CD-2017-0083</t>
  </si>
  <si>
    <t>DIGEIG-UC-CD-2017-0084</t>
  </si>
  <si>
    <t>DIGEIG-UC-CD-2017-0091</t>
  </si>
  <si>
    <t>DIGEIG-UC-CD-2017-0092</t>
  </si>
  <si>
    <t>DIGEIG-UC-CD-2017-0093</t>
  </si>
  <si>
    <t>DIGEIG-UC-CD-2017-0095</t>
  </si>
  <si>
    <t>DIGEIG-UC-CD-2017-0096</t>
  </si>
  <si>
    <t>DIGEIG-UC-CD-2017-0097</t>
  </si>
  <si>
    <t>DIGEIG-UC-CD-2017-0098</t>
  </si>
  <si>
    <t>DIGEIG-UC-CD-2017-0099</t>
  </si>
  <si>
    <t>DIGEIG-UC-CD-2017-0101</t>
  </si>
  <si>
    <t>DIGEIG-UC-CD-2017-0102</t>
  </si>
  <si>
    <t>DIGEIG-UC-CD-2017-0105</t>
  </si>
  <si>
    <t>DIGEIG-UC-CD-2017-0107</t>
  </si>
  <si>
    <t>DIGEIG-UC-CD-2017-0108</t>
  </si>
  <si>
    <t>DIGEIG-UC-CD-2017-0109</t>
  </si>
  <si>
    <t>DIGEIG-UC-CD-2017-0110</t>
  </si>
  <si>
    <t>DIGEIG-UC-CD-2017-0114</t>
  </si>
  <si>
    <t>DIGEIG-UC-CD-2017-0122</t>
  </si>
  <si>
    <t>DIGEIG-UC-CD-2017-0127</t>
  </si>
  <si>
    <t>DIGEIG-UC-CD-2017-0129</t>
  </si>
  <si>
    <t>DIGEIG-UC-CD-2017-0132</t>
  </si>
  <si>
    <t>DIGEIG-UC-CD-2017-0134</t>
  </si>
  <si>
    <t>DIGEIG-UC-CD-2017-0135</t>
  </si>
  <si>
    <t>DIGEIG-UC-CD-2017-0142</t>
  </si>
  <si>
    <t>DIGEIG-UC-CD-2017-0144</t>
  </si>
  <si>
    <t>DIGEIG-UC-CD-2017-0145</t>
  </si>
  <si>
    <t>DIGEIG-UC-CD-2017-0153</t>
  </si>
  <si>
    <t>DIGEIG-UC-CD-2017-0158</t>
  </si>
  <si>
    <t>DIGEIG-UC-CD-2017-0161</t>
  </si>
  <si>
    <t>DIGEIG-UC-CD-2017-0162</t>
  </si>
  <si>
    <t>DIGEIG-UC-CD-2017-0169</t>
  </si>
  <si>
    <t>DIGEIG-UC-CD-2017-0027</t>
  </si>
  <si>
    <t>No ítems found…</t>
  </si>
  <si>
    <t>Valor orden de compra del portal transaccional diferente a la adjudicada en físico porque se cotizó una cantidad menor de los solicitado, los ítems 4 y 5.</t>
  </si>
  <si>
    <t>Valor orden de compra del portal transaccional diferente a la adjudicada en físico porque se hizo un descuento despues de haber adjudicado orden de compra digital.</t>
  </si>
  <si>
    <t># OC</t>
  </si>
  <si>
    <t>DIGEIG-UC-CD-2017-0051</t>
  </si>
  <si>
    <t>Valor orden de compra del portal transaccional diferente a la adjudicada en físico.</t>
  </si>
  <si>
    <t>DIGEIG-UC-CD-2017-0049</t>
  </si>
  <si>
    <t>DIGEIG-UC-CD-2017-0050</t>
  </si>
  <si>
    <t>Valor orden de compra del portal transaccional diferente a la adjudicada en físico porque se disminuyeron las cantidades de refrigerio.</t>
  </si>
  <si>
    <t>Valor orden de compra del portal transaccional diferente a la adjudicada en físico porque despues de adjudicada la orden digital se decidió reparar el vehiculo completo.</t>
  </si>
  <si>
    <t>Valor orden de compra del portal transaccional diferente a la adjudicada en físico porque despues de adjudicada la orden digital se decidió solo imprimir un solo brochure.</t>
  </si>
  <si>
    <t>En proceso de cancelación.</t>
  </si>
  <si>
    <t>Proceso de Contratación
No. Expediente / Referencia</t>
  </si>
  <si>
    <t>Valor orden de compra del portal transaccional diferente a la adjudicada en físico porque despues de adjudicada la orden digital se disminuyó la cantidad de items a comprar.</t>
  </si>
  <si>
    <t>DIGEIG-DAF-CM-2017-0005</t>
  </si>
  <si>
    <t>DIGEIG-DAF-CM-2017-0010</t>
  </si>
  <si>
    <t>DIGEIG-DAF-CM-2017-0016</t>
  </si>
  <si>
    <t>DIGEIG-DAF-CM-2017-0017</t>
  </si>
  <si>
    <t>DIGEIG-DAF-CM-2017-0018</t>
  </si>
  <si>
    <t>DIGEIG-DAF-CM-2017-0019</t>
  </si>
  <si>
    <t>DIGEIG-DAF-CM-2017-0020</t>
  </si>
  <si>
    <t>DIGEIG-DAF-CM-2017-0021</t>
  </si>
  <si>
    <t>DIGEIG-DAF-CM-2017-0022</t>
  </si>
  <si>
    <t>DIGEIG-DAF-CM-2017-0023</t>
  </si>
  <si>
    <t>DIGEIG-DAF-CM-2017-0024</t>
  </si>
  <si>
    <t>DIGEIG-DAF-CM-2017-0025</t>
  </si>
  <si>
    <t>DIGEIG-DAF-CM-2017-0026</t>
  </si>
  <si>
    <t>DIGEIG-DAF-CM-2017-0011</t>
  </si>
  <si>
    <t>DIGEIG-DAF-CM-2017-0014</t>
  </si>
  <si>
    <t>DIGEIG-DAF-CM-2017-0015</t>
  </si>
  <si>
    <t>DIGEIG-DAF-CM-2017-0027</t>
  </si>
  <si>
    <t>DIGEIG-DAF-CM-2017-0028</t>
  </si>
  <si>
    <t>Jonathan Reynoso Coste 265,500.00</t>
  </si>
  <si>
    <t>Servem Servicios Empresariales, SRL 125,292.40</t>
  </si>
  <si>
    <t>Jonathan Reynoso Coste 222,349.76</t>
  </si>
  <si>
    <t>Cecomsa, SRL 4,250.01
PROVESOL PROVEEDORES DE SOLUCIONES, SRL 86,099.29
Ramc International, SRL 8,549.10
Valor orden de compra del portal transaccional diferente a la adjudicada en físico porque despues de adjudicada la orden digital se cometió un error en el valor del item Mouse Logitech M280.</t>
  </si>
  <si>
    <t>Rosario Del Carmen Carrasco Guzman 63,720.00</t>
  </si>
  <si>
    <t>INVENTIF, SRL 10,242.40</t>
  </si>
  <si>
    <t>PROVESOL PROVEEDORES DE SOLUCIONES, SRL 76,445.09
Cecomsa, SRL 54,349.97</t>
  </si>
  <si>
    <t>NonAwarded</t>
  </si>
  <si>
    <t>Troca, SRL 112,380.00</t>
  </si>
  <si>
    <t>Rajd Comercial, SRL 128,834.76</t>
  </si>
  <si>
    <t xml:space="preserve"> GD GROUP, SRL 114,460.00</t>
  </si>
  <si>
    <t>Rescindido</t>
  </si>
  <si>
    <t>No inscrita como beneficiaria del estado.</t>
  </si>
  <si>
    <t>Impresos Tres Tintas, SRL 24,480.28</t>
  </si>
  <si>
    <t>.
Lista de compras y contrataciones realizadas y aprobadas - JULIO 2017</t>
  </si>
  <si>
    <t>.
Lista de compras y contrataciones realizadas y aprobadas - AGOSTO 2017</t>
  </si>
  <si>
    <t>DIGEIG-2017-00147</t>
  </si>
  <si>
    <t>DIGEIG-2017-00148</t>
  </si>
  <si>
    <t>DIGEIG-2017-00149</t>
  </si>
  <si>
    <t>DIGEIG-2017-00150</t>
  </si>
  <si>
    <t>DIGEIG-2017-00151</t>
  </si>
  <si>
    <t>DIGEIG-2017-00152</t>
  </si>
  <si>
    <t>DIGEIG-2017-00153</t>
  </si>
  <si>
    <t>DIGEIG-2017-00154</t>
  </si>
  <si>
    <t>DIGEIG-2017-00155</t>
  </si>
  <si>
    <t>DIGEIG-2017-00156</t>
  </si>
  <si>
    <t>DIGEIG-2017-00157</t>
  </si>
  <si>
    <t>DIGEIG-2017-00158</t>
  </si>
  <si>
    <t>DIGEIG-2017-00159</t>
  </si>
  <si>
    <t>DIGEIG-2017-00160</t>
  </si>
  <si>
    <t>DIGEIG-2017-00161</t>
  </si>
  <si>
    <t>Fecha de registro</t>
  </si>
  <si>
    <t>REPTCOM, SRL</t>
  </si>
  <si>
    <t>PUBLICACIONES AHORA, SAS</t>
  </si>
  <si>
    <t>CANTABRIA BRAND REPRESENTATIVE, SRL</t>
  </si>
  <si>
    <t>FLORISTERIA GANESHA, SRL</t>
  </si>
  <si>
    <t>GD GROUP, SRL</t>
  </si>
  <si>
    <t>EDITORA HOY, SAS</t>
  </si>
  <si>
    <t>EDITORA LISTIN DIARIO, SA</t>
  </si>
  <si>
    <t>NUEVA EDITORA LA INFORMACION, SRL</t>
  </si>
  <si>
    <t>DIGEIG-UC-CD-2017-0179</t>
  </si>
  <si>
    <t>SUSCRIPCION PERIODICO LA INFORMACION</t>
  </si>
  <si>
    <t>DIGEIG-UC-CD-2017-0180</t>
  </si>
  <si>
    <t>DIGEIG-UC-CD-2017-0178</t>
  </si>
  <si>
    <t>SUSCRIPCION EL NACIONAL</t>
  </si>
  <si>
    <t>SUSCRIPCION LISTIN DIARIO</t>
  </si>
  <si>
    <t>SUSCRIPCION EL HOY</t>
  </si>
  <si>
    <t>DIGEIG-UC-CD-2017-0177</t>
  </si>
  <si>
    <t>DIGEIG-UC-CD-2017-0182</t>
  </si>
  <si>
    <t>DIGEIG-UC-CD-2017-0172</t>
  </si>
  <si>
    <t>DIGEIG-UC-CD-2017-0175</t>
  </si>
  <si>
    <t>DIGEIG-UC-CD-2017-0174</t>
  </si>
  <si>
    <t>OFRENDA FLORAL</t>
  </si>
  <si>
    <t>DIGEIG-UC-CD-2017-0173</t>
  </si>
  <si>
    <t>ALQUILER DE EQUIPOS</t>
  </si>
  <si>
    <t>DIGEIG-UC-CD-2017-0184</t>
  </si>
  <si>
    <t>DIGEIG-UC-CD-2017-0176</t>
  </si>
  <si>
    <t>No. Proceso de Contratación
No. Expediente o No. Referencia</t>
  </si>
  <si>
    <t>DIGEIG-2017-00162</t>
  </si>
  <si>
    <t>DIGEIG-2017-00163</t>
  </si>
  <si>
    <t>DIGEIG-2017-00164</t>
  </si>
  <si>
    <t>DIGEIG-2017-00165</t>
  </si>
  <si>
    <t>DIGEIG-2017-00166</t>
  </si>
  <si>
    <t>DIGEIG-2017-00167</t>
  </si>
  <si>
    <t>DIGEIG-2017-00168</t>
  </si>
  <si>
    <t>DIGEIG-2017-00169</t>
  </si>
  <si>
    <t>DIGEIG-2017-00170</t>
  </si>
  <si>
    <t>DIGEIG-2017-00171</t>
  </si>
  <si>
    <t>DIGEIG-2017-00172</t>
  </si>
  <si>
    <t>DIGEIG-2017-00173</t>
  </si>
  <si>
    <t>DIGEIG-2017-00174</t>
  </si>
  <si>
    <t>DIGEIG-2017-00175</t>
  </si>
  <si>
    <t>DIGEIG-2017-00176</t>
  </si>
  <si>
    <t>DIGEIG-2017-00177</t>
  </si>
  <si>
    <t>DIGEIG-2017-00178</t>
  </si>
  <si>
    <t>DIGEIG-2017-00179</t>
  </si>
  <si>
    <t>DIGEIG-2017-00180</t>
  </si>
  <si>
    <t>DIGEIG-2017-00181</t>
  </si>
  <si>
    <t>DIGEIG-2017-00182</t>
  </si>
  <si>
    <t>DIGEIG-2017-00183</t>
  </si>
  <si>
    <t>DIGEIG-2017-00184</t>
  </si>
  <si>
    <t>DIGEIG-2017-00185</t>
  </si>
  <si>
    <t>DIGEIG-2017-00186</t>
  </si>
  <si>
    <t>DIGEIG-2017-00187</t>
  </si>
  <si>
    <t>DIGEIG-UC-CD-2017-0185</t>
  </si>
  <si>
    <t>DIGEIG-UC-CD-2017-0186</t>
  </si>
  <si>
    <t>DIGEIG-UC-CD-2017-0187</t>
  </si>
  <si>
    <t>DIGEIG-UC-CD-2017-0188</t>
  </si>
  <si>
    <t>DIGEIG-UC-CD-2017-0190</t>
  </si>
  <si>
    <t>DIGEIG-UC-CD-2017-0191</t>
  </si>
  <si>
    <t>DIGEIG-UC-CD-2017-0192</t>
  </si>
  <si>
    <t>DIGEIG-UC-CD-2017-0193</t>
  </si>
  <si>
    <t>DIGEIG-UC-CD-2017-0194</t>
  </si>
  <si>
    <t>DIGEIG-UC-CD-2017-0195</t>
  </si>
  <si>
    <t>DIGEIG-UC-CD-2017-0196</t>
  </si>
  <si>
    <t>DIGEIG-UC-CD-2017-0197</t>
  </si>
  <si>
    <t>DIGEIG-UC-CD-2017-0198</t>
  </si>
  <si>
    <t>.
Lista de compras y contrataciones realizadas y aprobadas - SEPTIEMBRE 2017</t>
  </si>
  <si>
    <t>S &amp; Y SUPPLY, SRL</t>
  </si>
  <si>
    <t>SAN MIGUEL &amp; CIA., SRL</t>
  </si>
  <si>
    <t>RAMÓN ANIBAL GUZMÁN MÉNDEZ</t>
  </si>
  <si>
    <t>EL TRIÁNGULO, SRL</t>
  </si>
  <si>
    <t>ILC OFFICE SUPPLIES, SRL</t>
  </si>
  <si>
    <t>D' SANSON EXQUISITECES ALQUILERES, SRL</t>
  </si>
  <si>
    <t>M&amp;N, FIESTA &amp; DECORACIONES, SRL</t>
  </si>
  <si>
    <t>LOS HIDALGOS, S.A.S</t>
  </si>
  <si>
    <t>SOFTWAREONE SW1 DOMINICAN REPUBLIC, SRL</t>
  </si>
  <si>
    <t>JULIA MONTES DE OCA LORA</t>
  </si>
  <si>
    <t>TURINTER, SA</t>
  </si>
  <si>
    <t>DIGEIG-UC-CD-2017-0210</t>
  </si>
  <si>
    <t>DIGEIG-UC-CD-2017-0209</t>
  </si>
  <si>
    <t>DIGEIG-UC-CD-2017-0208</t>
  </si>
  <si>
    <t>DIGEIG-UC-CD-2017-0206</t>
  </si>
  <si>
    <t>DIGEIG-UC-CD-2017-0207</t>
  </si>
  <si>
    <t>DIGEIG-UC-CD-2017-0181</t>
  </si>
  <si>
    <t>DIGEIG-UC-CD-2017-0205</t>
  </si>
  <si>
    <t>DIGEIG-UC-CD-2017-0204</t>
  </si>
  <si>
    <t>DIGEIG-UC-CD-2017-0199</t>
  </si>
  <si>
    <t>COMPRA DE VARIOS ELECTRODOMESTICOS</t>
  </si>
  <si>
    <t>001-0012562-4</t>
  </si>
  <si>
    <t>Notarización DE CONTRATOS</t>
  </si>
  <si>
    <t>ALQUILER</t>
  </si>
  <si>
    <t>MEDICAMENTOS PARA PERSONAS</t>
  </si>
  <si>
    <t>COMPRA DE SOFTWARE ANTIVIRUS</t>
  </si>
  <si>
    <t>053-0020962-3</t>
  </si>
  <si>
    <t>VIATICOS</t>
  </si>
  <si>
    <t>CANCELADO: PROCESO PARA MOSTRAR EJEMPLO A PERSONAL DE DPTO. DE PLANIFICACION EN LEVANTAMIENTO DE PROCEDIMIENTOS</t>
  </si>
  <si>
    <t>DIGEIG-2017-00188</t>
  </si>
  <si>
    <t>DIGEIG-2017-00189</t>
  </si>
  <si>
    <t>DIGEIG-2017-00190</t>
  </si>
  <si>
    <t>DIGEIG-2017-00191</t>
  </si>
  <si>
    <t>DIGEIG-2017-00192</t>
  </si>
  <si>
    <t>DIGEIG-2017-00193</t>
  </si>
  <si>
    <t>DIGEIG-2017-00194</t>
  </si>
  <si>
    <t>DIGEIG-2017-00195</t>
  </si>
  <si>
    <t>DIGEIG-2017-00196</t>
  </si>
  <si>
    <t>DIGEIG-2017-00197</t>
  </si>
  <si>
    <t>DIGEIG-2017-00198</t>
  </si>
  <si>
    <t>DIGEIG-2017-00199</t>
  </si>
  <si>
    <t>DIGEIG-2017-00200</t>
  </si>
  <si>
    <t>DIGEIG-2017-00201</t>
  </si>
  <si>
    <t>DIGEIG-2017-00202</t>
  </si>
  <si>
    <t>DIGEIG-2017-00203</t>
  </si>
  <si>
    <t>DIGEIG-2017-00204</t>
  </si>
  <si>
    <t>DIGEIG-2017-00205</t>
  </si>
  <si>
    <t>DIGEIG-2017-00206</t>
  </si>
  <si>
    <t>DIGEIG-2017-00207</t>
  </si>
  <si>
    <t>DIGEIG-UC-CD-2017-0224</t>
  </si>
  <si>
    <t>DIGEIG-UC-CD-2017-0228</t>
  </si>
  <si>
    <t>DAYSI BUFFET, SRL</t>
  </si>
  <si>
    <t>DIGEIG-UC-CD-2017-0229</t>
  </si>
  <si>
    <t>DIGEIG-UC-CD-2017-0227</t>
  </si>
  <si>
    <t>DIGEIG-UC-CD-2017-0226</t>
  </si>
  <si>
    <t>DIGEIG-UC-CD-2017-0225</t>
  </si>
  <si>
    <t>DIGEIG-UC-CD-2017-0222</t>
  </si>
  <si>
    <t>DIGEIG-UC-CD-2017-0219</t>
  </si>
  <si>
    <t>DIGEIG-UC-CD-2017-0216</t>
  </si>
  <si>
    <t>DIGEIG-UC-CD-2017-0218</t>
  </si>
  <si>
    <t xml:space="preserve">DIGEIG-UC-CD-2017-0214 </t>
  </si>
  <si>
    <t>DIGEIG-UC-CD-2017-0212</t>
  </si>
  <si>
    <t>DIGEIG-UC-CD-2017-0201</t>
  </si>
  <si>
    <t>DIGEIG-UC-CD-2017-0203</t>
  </si>
  <si>
    <t>ANA FRANCISCA JAQUEZ ENCARNACIÓN</t>
  </si>
  <si>
    <t>ISABEL MARIA CASTILLO DE LOS SANTOS DE LOPEZ</t>
  </si>
  <si>
    <t>016-0001875-6</t>
  </si>
  <si>
    <t>013-0006047-0</t>
  </si>
  <si>
    <t>.
Lista de compras y contrataciones realizadas y aprobadas - OCTUBRE 2017</t>
  </si>
  <si>
    <t>DIGEIG-UC-CD-2017-0239</t>
  </si>
  <si>
    <t>XIOMARI VELOZ D' LUJO FIESTA, SRL</t>
  </si>
  <si>
    <t xml:space="preserve">ALQUILER </t>
  </si>
  <si>
    <t>DIGEIG-UC-CD-2017-0235</t>
  </si>
  <si>
    <t>DIGEIG-UC-CD-2017-0242</t>
  </si>
  <si>
    <t>DIGEIG-UC-CD-2017-0220</t>
  </si>
  <si>
    <t>DIGEIG-UC-CD-2017-0232</t>
  </si>
  <si>
    <t>DIGEIG-UC-CD-2017-0237</t>
  </si>
  <si>
    <t>Relación de Procedimientos de Compras (No. Expediente / Referencia) 
Compras Menores</t>
  </si>
  <si>
    <t xml:space="preserve">Relación de Procedimientos de Compras (No. Expediente / Referencia) 
Compras por debajo del. Umbral </t>
  </si>
  <si>
    <t xml:space="preserve">
Lista de compras y contrataciones realizadas y aprobadas - Marzo 2018</t>
  </si>
  <si>
    <t>DGAP-DAF-CM-2018-0036</t>
  </si>
  <si>
    <t>Adquisición de Resmas de Papel Bond</t>
  </si>
  <si>
    <t>DGAP-UC-CD-2018-0166</t>
  </si>
  <si>
    <t>Adquisición de Archivo y Armario para uso de la DGA</t>
  </si>
  <si>
    <t>DGAP-UC-CD-2018-0172</t>
  </si>
  <si>
    <t>INDUSTRIA NACIONAL DE ETIQUETAS, SRL</t>
  </si>
  <si>
    <t>Inverpack, SRL</t>
  </si>
  <si>
    <t>DGAP-UC-CD-2018-0170</t>
  </si>
  <si>
    <t>DGAP-CCC-PE15-2018-0074</t>
  </si>
  <si>
    <t>Adq. Boletos aereo</t>
  </si>
  <si>
    <t>Procesos de Excepción</t>
  </si>
  <si>
    <t>Adq. Vestimenta para Recepcionista</t>
  </si>
  <si>
    <t>DGAP-UC-CD-2018-0167</t>
  </si>
  <si>
    <t>ALMODA ALMACEN DE LA MODA, SRL</t>
  </si>
  <si>
    <t>DGAP-CCC-PE15-2018-0075</t>
  </si>
  <si>
    <t>Justin Plaza SRL</t>
  </si>
  <si>
    <t>Adq. Combustible</t>
  </si>
  <si>
    <t>DGAP-UC-CD-2018-0168</t>
  </si>
  <si>
    <t>Adq. Quemadores y Velitas ( Depto Relaciones Publicas)</t>
  </si>
  <si>
    <t>DGAP-CCC-PEPB-2018-0021</t>
  </si>
  <si>
    <t>Serv. Publicidad Institucional</t>
  </si>
  <si>
    <t>DGAP-UC-CD-2018-0178</t>
  </si>
  <si>
    <t>Suministro de Telas Tubos y para Cortina</t>
  </si>
  <si>
    <t>DGAP-UC-CD-2018-0174</t>
  </si>
  <si>
    <t>Adq. de Cremora y Azúcar de Dieta ( Relaciones Pública )</t>
  </si>
  <si>
    <t>DGAP-CCC-PE15-2018-0076</t>
  </si>
  <si>
    <t>Mant y Rep de vehiculos (Transportación )</t>
  </si>
  <si>
    <t>DGAP-UC-CD-2018-0176</t>
  </si>
  <si>
    <t>Adq. de Baterías ( Transportación)</t>
  </si>
  <si>
    <t>DGAP-UC-CD-2018-0175</t>
  </si>
  <si>
    <t>Importadora Luxor, SRL</t>
  </si>
  <si>
    <t>DGAP-CCC-PEPB-2018-0022</t>
  </si>
  <si>
    <t>Serv. Publicidad</t>
  </si>
  <si>
    <t>DGAP-UC-CD-2018-0177</t>
  </si>
  <si>
    <t>DGAP-CCC-PE15-2018-0077</t>
  </si>
  <si>
    <t>Mant y Rep de vehiculo ( Transportacion)</t>
  </si>
  <si>
    <t>DGAP-CCC-PE15-2018-0079</t>
  </si>
  <si>
    <t>DGAP-DAF-CM-2018-0046</t>
  </si>
  <si>
    <t>Editora de Formas, SA</t>
  </si>
  <si>
    <t>Adq. de Resmas y Sobres Timbrados</t>
  </si>
  <si>
    <t>DGAP-CCC-PEPU-2018-0020</t>
  </si>
  <si>
    <t>Serv. Renovación de Contrato</t>
  </si>
  <si>
    <t>DGAP-UC-CD-2018-0179</t>
  </si>
  <si>
    <t>DGAP-CCC-PE15-2018-0078</t>
  </si>
  <si>
    <t>Mant y Rep de vehiculo (Transportacion)</t>
  </si>
  <si>
    <t>DGAP-CCC-PE15-2018-0080</t>
  </si>
  <si>
    <t>Retucar Auto Paint, SRL</t>
  </si>
  <si>
    <t>DGAP-UC-CD-2018-0181</t>
  </si>
  <si>
    <t>TRACE INTERNATIONAL, SRL</t>
  </si>
  <si>
    <t>Adquisicion de bterias para inversor</t>
  </si>
  <si>
    <t>Smurfit Kappa Republica Dominicana, SA</t>
  </si>
  <si>
    <t>DGAP-UC-CD-2018-0180</t>
  </si>
  <si>
    <t>Serv. Transporte de vehiculo ( Transportación)</t>
  </si>
  <si>
    <t>DGAP-CCC-PE15-2018-0081</t>
  </si>
  <si>
    <t>Adq. Boletos Aereo</t>
  </si>
  <si>
    <t>DGAP-UC-CD-2018-0182</t>
  </si>
  <si>
    <t>ADQ. DE PIZARRAS</t>
  </si>
  <si>
    <t>DGAP-CCC-PEPB-2018-0024</t>
  </si>
  <si>
    <t>Serv Publicación de aviso</t>
  </si>
  <si>
    <t>DGAP-CCC-PEPB-2018-0023</t>
  </si>
  <si>
    <t>Serv. Publicación de Aviso</t>
  </si>
  <si>
    <t>DGAP-UC-CD-2018-0187</t>
  </si>
  <si>
    <t>DGAP-UC-CD-2018-0184</t>
  </si>
  <si>
    <t>Sistemas Hidrosanitarios Asesoría Ambiental (SIHISA), SRL</t>
  </si>
  <si>
    <t>DGAP-CCC-PE15-2018-0082</t>
  </si>
  <si>
    <t>Adq. Boleto aereo</t>
  </si>
  <si>
    <t>DGAP-CCC-PEPB-2018-0025</t>
  </si>
  <si>
    <t>Serv Publicación de Aviso</t>
  </si>
  <si>
    <t>DGAP-CCC-PE15-2018-0083</t>
  </si>
  <si>
    <t>DGAP-UC-CD-2018-0183</t>
  </si>
  <si>
    <t>DGAP-UC-CD-2018-0186</t>
  </si>
  <si>
    <t>Adq. de Neumáticos ( Transportación)</t>
  </si>
  <si>
    <t>DGAP-DAF-CM-2018-0049</t>
  </si>
  <si>
    <t>JL Diesel Servi, SRL</t>
  </si>
  <si>
    <t>DGAP-UC-CD-2018-0188</t>
  </si>
  <si>
    <t>Diseño Estructural del Anexo de Mayordomia</t>
  </si>
  <si>
    <t>DGAP-UC-CD-2018-0198</t>
  </si>
  <si>
    <t>DGAP-DAF-CM-2018-0052</t>
  </si>
  <si>
    <t>Simpapel, SRL</t>
  </si>
  <si>
    <t>SUMINISTRO DE TONERS</t>
  </si>
  <si>
    <t>DGAP-UC-CD-2018-0201</t>
  </si>
  <si>
    <t>Servicio Alquiler Elevador de Plataforma para ser Usado en Almacenes de Subasta, DGA</t>
  </si>
  <si>
    <t>DGAP-UC-CD-2018-0203</t>
  </si>
  <si>
    <t>Adq. de alfombras para el área de lactancia (Gerencia medica)</t>
  </si>
  <si>
    <t>DGAP-UC-CD-2018-0202</t>
  </si>
  <si>
    <t>Conferencia</t>
  </si>
  <si>
    <t>DGAP-UC-CD-2018-0200</t>
  </si>
  <si>
    <t>DGAP-CCC-PEPB-2018-0029</t>
  </si>
  <si>
    <t>EDITORA EL CARIBE, SA</t>
  </si>
  <si>
    <t>DGAP-CCC-PEPU-2018-0021</t>
  </si>
  <si>
    <t>Medios Jumarpo, SRL</t>
  </si>
  <si>
    <t>Serv. de Publicidad Institucional</t>
  </si>
  <si>
    <t>DGAP-CCC-PEPB-2018-0030</t>
  </si>
  <si>
    <t>DGAP-UC-CD-2018-0204</t>
  </si>
  <si>
    <t>Suministro de Materiales de Plomeria y Construcción</t>
  </si>
  <si>
    <t>DGAP-UC-CD-2018-0206</t>
  </si>
  <si>
    <t>Alutech, SRL</t>
  </si>
  <si>
    <t>DGAP-CCC-PE15-2018-0087</t>
  </si>
  <si>
    <t>DGAP-CCC-PE15-2018-0088</t>
  </si>
  <si>
    <t>DGAP-CCC-PE15-2018-0086</t>
  </si>
  <si>
    <t>Mant y Rep de vehiculos ( Transportación)</t>
  </si>
  <si>
    <t>DGAP-CCC-PEPB-2018-0028</t>
  </si>
  <si>
    <t>Editora El Nuevo Diario, SA</t>
  </si>
  <si>
    <t>Serv. Publicación de aviso</t>
  </si>
  <si>
    <t>DGAP-CCC-PE15-2018-0085</t>
  </si>
  <si>
    <t>Inversiones Cajamarca, SRL</t>
  </si>
  <si>
    <t>Adq. Tickets P/ Combustible ( Transportación )</t>
  </si>
  <si>
    <t>DGAP-UC-CD-2018-0205</t>
  </si>
  <si>
    <t>Serv. de Fumigación</t>
  </si>
  <si>
    <t>DGAP-CCC-PE15-2018-0089</t>
  </si>
  <si>
    <t>DGAP-DAF-CM-2018-0054</t>
  </si>
  <si>
    <t>Servicio alquiler de equipos pesados</t>
  </si>
  <si>
    <t>DGAP-UC-CD-2018-0208</t>
  </si>
  <si>
    <t>Dipuglia PC Outlet Store, SRL</t>
  </si>
  <si>
    <t>ROLLOS DE ETIQUETAS 36X89MM</t>
  </si>
  <si>
    <t>DGAP-CCC-PE15-2018-0093</t>
  </si>
  <si>
    <t>Repuestos y Servicios Los Compañeros, SRL</t>
  </si>
  <si>
    <t>DGAP-UC-CD-2018-0209</t>
  </si>
  <si>
    <t>DGAP-CCC-PE15-2018-0092</t>
  </si>
  <si>
    <t>Auto Adornos Decocarro, SRL</t>
  </si>
  <si>
    <t>DGAP-CCC-CP-2018-0001</t>
  </si>
  <si>
    <t>Construcción de cámara séptica y pozo filtrante en Aeropuerto Internacional de las Américas</t>
  </si>
  <si>
    <t>DGAP-CCC-PE15-2018-0091</t>
  </si>
  <si>
    <t>Tropigas Dominicana, SRL</t>
  </si>
  <si>
    <t>Adq. Gas Licuado de Petroleo</t>
  </si>
  <si>
    <t>DGAP-CCC-PE15-2018-0094</t>
  </si>
  <si>
    <t>Autozama, SAS</t>
  </si>
  <si>
    <t>Mant y Rep de vehiculos ( Transportación )</t>
  </si>
  <si>
    <t>DGAP-CCC-PE15-2018-0095</t>
  </si>
  <si>
    <t>DGAP-CCC-PEPU-2018-0022</t>
  </si>
  <si>
    <t>PL Trading, SRL</t>
  </si>
  <si>
    <t>DGAP-CCC-PE15-2018-0090</t>
  </si>
  <si>
    <t>Elías Pérez Combustibles, SRL</t>
  </si>
  <si>
    <t>Adq. De Combustible Para El Aeropuerto Int. Del Cibao</t>
  </si>
  <si>
    <t>DGAP-CCC-PE15-2018-0099</t>
  </si>
  <si>
    <t>Adq. Tickets Eléctronico para GLP</t>
  </si>
  <si>
    <t>DGAP-CCC-PEPB-2018-0032</t>
  </si>
  <si>
    <t>Servicio De Publicación de Aviso (El Nacional)</t>
  </si>
  <si>
    <t>DGAP-UC-CD-2018-0211</t>
  </si>
  <si>
    <t>DGAP-CCC-PE15-2018-0096</t>
  </si>
  <si>
    <t>Adq. Gasoil</t>
  </si>
  <si>
    <t>DGAP-UC-CD-2018-0212</t>
  </si>
  <si>
    <t>Adq. de Removedores</t>
  </si>
  <si>
    <t>DGAP-CCC-PE15-2018-0100</t>
  </si>
  <si>
    <t>DGAP-CCC-PEPB-2018-0033</t>
  </si>
  <si>
    <t>Editora Hoy, SAS</t>
  </si>
  <si>
    <t>Servicio De Publicación De Aviso (El Hoy)</t>
  </si>
  <si>
    <t>DGAP-CCC-PE15-2018-0101</t>
  </si>
  <si>
    <t>Delta Comercial, SA</t>
  </si>
  <si>
    <t>DGAP-UC-CD-2018-0210</t>
  </si>
  <si>
    <t>CIELOS ACUSTICOS, SRL</t>
  </si>
  <si>
    <t>Adquisición de cortinas venecianas para diferentes dependencias DGA</t>
  </si>
  <si>
    <t>DGAP-CCC-PEPB-2018-0031</t>
  </si>
  <si>
    <t>Servicio De Publicación De Aviso (LISTIN DIARIO)</t>
  </si>
  <si>
    <t>DGAP-CCC-PE15-2018-0097</t>
  </si>
  <si>
    <t>DGAP-CCC-PE15-2018-0098</t>
  </si>
  <si>
    <t>Impocaribe, SRL</t>
  </si>
  <si>
    <t>DGAP-UC-CD-2018-0215</t>
  </si>
  <si>
    <t>DGAP-UC-CD-2018-0217</t>
  </si>
  <si>
    <t>Proceso Figuración especial</t>
  </si>
  <si>
    <t>DGAP-UC-CD-2018-0214</t>
  </si>
  <si>
    <t>Serv. de Confrerncia</t>
  </si>
  <si>
    <t>DGAP-DAF-CM-2018-0058</t>
  </si>
  <si>
    <t>Renovación de Licencias de Adobe Creative Cloud for Teams</t>
  </si>
  <si>
    <t>DGAP-UC-CD-2018-0216</t>
  </si>
  <si>
    <t>Adq. de Neumáticos y Baterías ( Transportación)</t>
  </si>
  <si>
    <t>DGAP-UC-CD-2018-0219</t>
  </si>
  <si>
    <t>Medimage Com Medios, Imagen y Comunicaciónes, SRL</t>
  </si>
  <si>
    <t>Serv. Renta de Equipos</t>
  </si>
  <si>
    <t>DGAP-UC-CD-2018-0220</t>
  </si>
  <si>
    <t>Alquiler de Grua</t>
  </si>
  <si>
    <t>DGAP-UC-CD-2018-0221</t>
  </si>
  <si>
    <t>Adq. de Batería ( Transportación)</t>
  </si>
  <si>
    <t>DGAP-CCC-PEPU-2018-0023</t>
  </si>
  <si>
    <t>Serv. Mant. Jardines</t>
  </si>
  <si>
    <t>DGAP-CCC-PE15-2018-0102</t>
  </si>
  <si>
    <t>DGAP-UC-CD-2018-0222</t>
  </si>
  <si>
    <t>MOREL SUPLIDORES INDUSTRIALES, SRL</t>
  </si>
  <si>
    <t>DGAP-CCC-PEPB-2018-0034</t>
  </si>
  <si>
    <t>DGAP-CCC-PE15-2018-0103</t>
  </si>
  <si>
    <t>DGAP-UC-CD-2018-0224</t>
  </si>
  <si>
    <t>Turnomatic CJ</t>
  </si>
  <si>
    <t>DGAP-UC-CD-2018-0225</t>
  </si>
  <si>
    <t>DGAP-CCC-CP-2018-0014</t>
  </si>
  <si>
    <t>Centro Cuesta Nacional, SAS</t>
  </si>
  <si>
    <t>Adquisición de bonos para uso en la DGA</t>
  </si>
  <si>
    <t>DGAP-UC-CD-2018-0229</t>
  </si>
  <si>
    <t>PROCESO CARPETAS EN PIEL</t>
  </si>
  <si>
    <t>DGAP-UC-CD-2018-0228</t>
  </si>
  <si>
    <t>MR &amp; PC INVESTMENTS, SAS</t>
  </si>
  <si>
    <t>PROCESO ENCUADERNACIÓN LIBROS Y FOLLETOS ADUANEROS</t>
  </si>
  <si>
    <t>DGAP-UC-CD-2018-0226</t>
  </si>
  <si>
    <t>DGAP-UC-CD-2018-0227</t>
  </si>
  <si>
    <t>Perseus Comercial, SRL</t>
  </si>
  <si>
    <t>DGAP-UC-CD-2018-0230</t>
  </si>
  <si>
    <t>DGAP-CCC-PE15-2018-0104</t>
  </si>
  <si>
    <t>Adq De Combustible Para Restaurante El Higüero</t>
  </si>
  <si>
    <t>DGAP-CCC-CP-2018-0006</t>
  </si>
  <si>
    <t>Contratación de servicios de laboratorios para la realización de pruebas médicas al personal de la DGA</t>
  </si>
  <si>
    <t>DGAP-UC-CD-2018-0231</t>
  </si>
  <si>
    <t>Copicentro Diall, SRL</t>
  </si>
  <si>
    <t>Fotocopiado Material Taller en Requisitos y Auditoria OEA (Adicional)</t>
  </si>
  <si>
    <t>DGAP-CCC-PE15-2018-0105</t>
  </si>
  <si>
    <t>Sunix Petroleum, SRL</t>
  </si>
  <si>
    <t>Adq. Tickets p/combustible</t>
  </si>
  <si>
    <t>DGAP-UC-CD-2018-0232</t>
  </si>
  <si>
    <t>Adq. de Bonos para uso en el Despacho de esta DGA</t>
  </si>
  <si>
    <t>DGAP-UC-CD-2018-0236</t>
  </si>
  <si>
    <t>Adq. adornos para decoración</t>
  </si>
  <si>
    <t>DGAP-UC-CD-2018-0234</t>
  </si>
  <si>
    <t>DGAP-UC-CD-2018-0233</t>
  </si>
  <si>
    <t>Servicios lavado de Autobuses ( ORDEN DE COMPRA ABIERTA)</t>
  </si>
  <si>
    <t>DGAP-UC-CD-2018-0235</t>
  </si>
  <si>
    <t>Adq. de Alfombras ( Adm Haina Oriental)</t>
  </si>
  <si>
    <t>DGAP-CCC-PE15-2018-0108</t>
  </si>
  <si>
    <t>Repuestos de Jesús, SRL</t>
  </si>
  <si>
    <t>DGAP-UC-CD-2018-0237</t>
  </si>
  <si>
    <t>Ohtsu del Caribe, SRL</t>
  </si>
  <si>
    <t>DGAP-UC-CD-2018-0240</t>
  </si>
  <si>
    <t>DGAP-CCC-PEPU-2018-0024</t>
  </si>
  <si>
    <t>DGAP-UC-CD-2018-0243</t>
  </si>
  <si>
    <t>Joga, SRL</t>
  </si>
  <si>
    <t>PROCESO BAJANTES LETREROS VARIAS ÁREAS</t>
  </si>
  <si>
    <t>DGAP-UC-CD-2018-0245</t>
  </si>
  <si>
    <t>Adquisición de cámaras de videovigilancia y accesorios para la administraciones fronterizas de la DGA</t>
  </si>
  <si>
    <t>DGAP-CCC-PE15-2018-0107</t>
  </si>
  <si>
    <t>Talleres el Monumento, SRL</t>
  </si>
  <si>
    <t>DGAP-UC-CD-2018-0242</t>
  </si>
  <si>
    <t>DGAP-UC-CD-2018-0241</t>
  </si>
  <si>
    <t>DGAP-CCC-PE15-2018-0110</t>
  </si>
  <si>
    <t>Editora Nomara, SRL</t>
  </si>
  <si>
    <t>PROVEEDORES</t>
  </si>
  <si>
    <t>01/03/2018</t>
  </si>
  <si>
    <t>05/03/2018</t>
  </si>
  <si>
    <t>06/03/2018</t>
  </si>
  <si>
    <t>07/03/2018</t>
  </si>
  <si>
    <t>08/03/2018</t>
  </si>
  <si>
    <t>09/03/2018</t>
  </si>
  <si>
    <t>12/03/2018</t>
  </si>
  <si>
    <t>13/03/2018</t>
  </si>
  <si>
    <t>14/03/2018</t>
  </si>
  <si>
    <t>15/03/2018</t>
  </si>
  <si>
    <t>16/03/2018</t>
  </si>
  <si>
    <t>19/03/2018</t>
  </si>
  <si>
    <t>20/03/2018</t>
  </si>
  <si>
    <t>21/03/2018</t>
  </si>
  <si>
    <t>22/03/2018</t>
  </si>
  <si>
    <t>23/03/2018</t>
  </si>
  <si>
    <t>26/03/2018</t>
  </si>
  <si>
    <t>27/03/2018</t>
  </si>
  <si>
    <t>DGAP-2018-00344</t>
  </si>
  <si>
    <t>DGAP-2018-00345</t>
  </si>
  <si>
    <t>DGAP-2018-00346</t>
  </si>
  <si>
    <t>DGAP-2018-00347</t>
  </si>
  <si>
    <t>DGAP-2018-00348</t>
  </si>
  <si>
    <t>DGAP-2018-00349</t>
  </si>
  <si>
    <t>DGAP-2018-00350</t>
  </si>
  <si>
    <t>DGAP-2018-00351</t>
  </si>
  <si>
    <t>DGAP-2018-00352</t>
  </si>
  <si>
    <t>DGAP-2018-00353</t>
  </si>
  <si>
    <t>DGAP-2018-00354</t>
  </si>
  <si>
    <t>DGAP-2018-00355</t>
  </si>
  <si>
    <t>DGAP-2018-00356</t>
  </si>
  <si>
    <t>DGAP-2018-00357</t>
  </si>
  <si>
    <t>DGAP-2018-00358</t>
  </si>
  <si>
    <t>DGAP-2018-00359</t>
  </si>
  <si>
    <t>DGAP-2018-00360</t>
  </si>
  <si>
    <t>DGAP-2018-00361</t>
  </si>
  <si>
    <t>DGAP-2018-00362</t>
  </si>
  <si>
    <t>DGAP-2018-00363</t>
  </si>
  <si>
    <t>DGAP-2018-00364</t>
  </si>
  <si>
    <t>DGAP-2018-00365</t>
  </si>
  <si>
    <t>DGAP-2018-00366</t>
  </si>
  <si>
    <t>DGAP-2018-00367</t>
  </si>
  <si>
    <t>DGAP-2018-00368</t>
  </si>
  <si>
    <t>DGAP-2018-00369</t>
  </si>
  <si>
    <t>DGAP-2018-00370</t>
  </si>
  <si>
    <t>DGAP-2018-00371</t>
  </si>
  <si>
    <t>DGAP-2018-00372</t>
  </si>
  <si>
    <t>DGAP-2018-00373</t>
  </si>
  <si>
    <t>DGAP-2018-00374</t>
  </si>
  <si>
    <t>DGAP-2018-00375</t>
  </si>
  <si>
    <t>DGAP-2018-00376</t>
  </si>
  <si>
    <t>DGAP-2018-00377</t>
  </si>
  <si>
    <t>DGAP-2018-00378</t>
  </si>
  <si>
    <t>DGAP-2018-00379</t>
  </si>
  <si>
    <t>DGAP-2018-00380</t>
  </si>
  <si>
    <t>DGAP-2018-00381</t>
  </si>
  <si>
    <t>DGAP-2018-00382</t>
  </si>
  <si>
    <t>DGAP-2018-00383</t>
  </si>
  <si>
    <t>DGAP-2018-00384</t>
  </si>
  <si>
    <t>DGAP-2018-00385</t>
  </si>
  <si>
    <t>DGAP-2018-00386</t>
  </si>
  <si>
    <t>DGAP-2018-00387</t>
  </si>
  <si>
    <t>DGAP-2018-00388</t>
  </si>
  <si>
    <t>DGAP-2018-00389</t>
  </si>
  <si>
    <t>DGAP-2018-00390</t>
  </si>
  <si>
    <t>DGAP-2018-00391</t>
  </si>
  <si>
    <t>DGAP-2018-00392</t>
  </si>
  <si>
    <t>DGAP-2018-00393</t>
  </si>
  <si>
    <t>DGAP-2018-00394</t>
  </si>
  <si>
    <t>DGAP-2018-00395</t>
  </si>
  <si>
    <t>DGAP-2018-00396</t>
  </si>
  <si>
    <t>DGAP-2018-00397</t>
  </si>
  <si>
    <t>DGAP-2018-00398</t>
  </si>
  <si>
    <t>DGAP-2018-00399</t>
  </si>
  <si>
    <t>DGAP-2018-00400</t>
  </si>
  <si>
    <t>DGAP-2018-00401</t>
  </si>
  <si>
    <t>DGAP-2018-00402</t>
  </si>
  <si>
    <t>DGAP-2018-00403</t>
  </si>
  <si>
    <t>DGAP-2018-00404</t>
  </si>
  <si>
    <t>DGAP-2018-00405</t>
  </si>
  <si>
    <t>DGAP-2018-00406</t>
  </si>
  <si>
    <t>DGAP-2018-00407</t>
  </si>
  <si>
    <t>DGAP-2018-00408</t>
  </si>
  <si>
    <t>DGAP-2018-00409</t>
  </si>
  <si>
    <t>DGAP-2018-00410</t>
  </si>
  <si>
    <t>DGAP-2018-00411</t>
  </si>
  <si>
    <t>DGAP-2018-00412</t>
  </si>
  <si>
    <t>DGAP-2018-00413</t>
  </si>
  <si>
    <t>DGAP-2018-00414</t>
  </si>
  <si>
    <t>DGAP-2018-00415</t>
  </si>
  <si>
    <t>DGAP-2018-00416</t>
  </si>
  <si>
    <t>DGAP-2018-00417</t>
  </si>
  <si>
    <t>DGAP-2018-00418</t>
  </si>
  <si>
    <t>DGAP-2018-00419</t>
  </si>
  <si>
    <t>DGAP-2018-00420</t>
  </si>
  <si>
    <t>DGAP-2018-00421</t>
  </si>
  <si>
    <t>DGAP-2018-00422</t>
  </si>
  <si>
    <t>DGAP-2018-00423</t>
  </si>
  <si>
    <t>DGAP-2018-00424</t>
  </si>
  <si>
    <t>DGAP-2018-00425</t>
  </si>
  <si>
    <t>DGAP-2018-00426</t>
  </si>
  <si>
    <t>DGAP-2018-00427</t>
  </si>
  <si>
    <t>DGAP-2018-00428</t>
  </si>
  <si>
    <t>DGAP-2018-00429</t>
  </si>
  <si>
    <t>DGAP-2018-00430</t>
  </si>
  <si>
    <t>DGAP-2018-00431</t>
  </si>
  <si>
    <t>DGAP-2018-00432</t>
  </si>
  <si>
    <t>DGAP-2018-00433</t>
  </si>
  <si>
    <t>DGAP-2018-00434</t>
  </si>
  <si>
    <t>DGAP-2018-00435</t>
  </si>
  <si>
    <t>DGAP-2018-00436</t>
  </si>
  <si>
    <t>DGAP-2018-00437</t>
  </si>
  <si>
    <t>DGAP-2018-00438</t>
  </si>
  <si>
    <t>DGAP-2018-00439</t>
  </si>
  <si>
    <t>DGAP-2018-00440</t>
  </si>
  <si>
    <t>DGAP-2018-00441</t>
  </si>
  <si>
    <t>DGAP-2018-00442</t>
  </si>
  <si>
    <t>DGAP-2018-00443</t>
  </si>
  <si>
    <t>DGAP-2018-00444</t>
  </si>
  <si>
    <t>DGAP-2018-00445</t>
  </si>
  <si>
    <t>DGAP-2018-00446</t>
  </si>
  <si>
    <t>DGAP-2018-00447</t>
  </si>
  <si>
    <t>DGAP-2018-00448</t>
  </si>
  <si>
    <t>DGAP-2018-00449</t>
  </si>
  <si>
    <t>DGAP-2018-00450</t>
  </si>
  <si>
    <t>DGAP-2018-00451</t>
  </si>
  <si>
    <t>DGAP-2018-00452</t>
  </si>
  <si>
    <t>DGAP-2018-00453</t>
  </si>
  <si>
    <t>DGAP-2018-00454</t>
  </si>
  <si>
    <t>DGAP-2018-00455</t>
  </si>
  <si>
    <t>DGAP-2018-00456</t>
  </si>
  <si>
    <t>DGAP-2018-00457</t>
  </si>
  <si>
    <t>DGAP-2018-00458</t>
  </si>
  <si>
    <t>DGAP-2018-00459</t>
  </si>
  <si>
    <t>DGAP-2018-00460</t>
  </si>
  <si>
    <t>DGAP-2018-00461</t>
  </si>
  <si>
    <t>DGAP-2018-00462</t>
  </si>
  <si>
    <t>DGAP-2018-00463</t>
  </si>
  <si>
    <t>DGAP-2018-00464</t>
  </si>
  <si>
    <t>DGAP-2018-00465</t>
  </si>
  <si>
    <t>DGAP-2018-00466</t>
  </si>
  <si>
    <t>DGAP-2018-00467</t>
  </si>
  <si>
    <t>DGAP-2018-00468</t>
  </si>
  <si>
    <t>DGAP-2018-00469</t>
  </si>
  <si>
    <t>DGAP-2018-00470</t>
  </si>
  <si>
    <t>DGAP-2018-00471</t>
  </si>
  <si>
    <t>DGAP-2018-00472</t>
  </si>
  <si>
    <t>DGAP-2018-00473</t>
  </si>
  <si>
    <t>DGAP-2018-00474</t>
  </si>
  <si>
    <t>DGAP-2018-00475</t>
  </si>
  <si>
    <t>DGAP-2018-00476</t>
  </si>
  <si>
    <t>DGAP-2018-00477</t>
  </si>
  <si>
    <t>DGAP-2018-00478</t>
  </si>
  <si>
    <t>DGAP-2018-00479</t>
  </si>
  <si>
    <t>DGAP-2018-00480</t>
  </si>
  <si>
    <t>DGAP-2018-00481</t>
  </si>
  <si>
    <t>DGAP-2018-00482</t>
  </si>
  <si>
    <t>DGAP-2018-00483</t>
  </si>
  <si>
    <t>DGAP-2018-00484</t>
  </si>
  <si>
    <t>DGAP-2018-00485</t>
  </si>
  <si>
    <t>DGAP-2018-00486</t>
  </si>
  <si>
    <t>DGAP-2018-00487</t>
  </si>
  <si>
    <t>DGAP-2018-00488</t>
  </si>
  <si>
    <t>DGAP-2018-00489</t>
  </si>
  <si>
    <t>DGAP-2018-00490</t>
  </si>
  <si>
    <t>DGAP-2018-00491</t>
  </si>
  <si>
    <t>DGAP-2018-00492</t>
  </si>
  <si>
    <t>DGAP-2018-00493</t>
  </si>
  <si>
    <t>DGAP-2018-00494</t>
  </si>
  <si>
    <t>DGAP-2018-00495</t>
  </si>
  <si>
    <t>DGAP-2018-00496</t>
  </si>
  <si>
    <t>DGAP-2018-00497</t>
  </si>
  <si>
    <t>DGAP-2018-00498</t>
  </si>
  <si>
    <t>DGAP-2018-00499</t>
  </si>
  <si>
    <t>DGAP-2018-00500</t>
  </si>
  <si>
    <t>DGAP-2018-00501</t>
  </si>
  <si>
    <t>DGAP-2018-00502</t>
  </si>
  <si>
    <t>DGAP-2018-00503</t>
  </si>
  <si>
    <t>DGAP-2018-00504</t>
  </si>
  <si>
    <t>DGAP-2018-00505</t>
  </si>
  <si>
    <t>DGAP-2018-00506</t>
  </si>
  <si>
    <t>DGAP-2018-00507</t>
  </si>
  <si>
    <t>DGAP-2018-00508</t>
  </si>
  <si>
    <t>DGAP-2018-00509</t>
  </si>
  <si>
    <t>DGAP-2018-00510</t>
  </si>
  <si>
    <t>DGAP-CCC-PEPB-2018-0020</t>
  </si>
  <si>
    <t>DGAP-DAF-CM-2018-0042</t>
  </si>
  <si>
    <t>DGAP-DAF-CM-2018-0041</t>
  </si>
  <si>
    <t>DGAP-CCC-PEPB-2018-0026</t>
  </si>
  <si>
    <t>DGAP-UC-CD-2018-0191</t>
  </si>
  <si>
    <t>DGAP-UC-CD-2018-0190</t>
  </si>
  <si>
    <t>DGAP-UC-CD-2018-0163</t>
  </si>
  <si>
    <t>DGAP-UC-CD-2018-0194</t>
  </si>
  <si>
    <t>DGAP-UC-CD-2018-0189</t>
  </si>
  <si>
    <t>DGAP-DAF-CM-2018-0018</t>
  </si>
  <si>
    <t>DGAP-DAF-CM-2018-0027</t>
  </si>
  <si>
    <t>DGAP-UC-CD-2018-0193</t>
  </si>
  <si>
    <t>DGAP-UC-CD-2018-0192</t>
  </si>
  <si>
    <t>DGAP-CCC-PE15-2018-0084</t>
  </si>
  <si>
    <t>DGAP-UC-CD-2018-0185</t>
  </si>
  <si>
    <t>DGAP-CCC-PE15-2018-0070</t>
  </si>
  <si>
    <t>DGAP-DAF-CM-2017-0187</t>
  </si>
  <si>
    <t>DGAP-UC-CD-2018-0139</t>
  </si>
  <si>
    <t>DGAP-UC-CD-2018-0091</t>
  </si>
  <si>
    <t>DGAP-DAF-CM-2018-0034</t>
  </si>
  <si>
    <t>DGAP-DAF-CM-2018-0030</t>
  </si>
  <si>
    <t>DGAP-UC-CD-2018-0195</t>
  </si>
  <si>
    <t>DGAP-DAF-CM-2018-0037</t>
  </si>
  <si>
    <t>DGAP-UC-CD-2018-0197</t>
  </si>
  <si>
    <t>DGAP-DAF-CM-2018-0039</t>
  </si>
  <si>
    <t>DGAP-DAF-CM-2017-0180</t>
  </si>
  <si>
    <t>DGAP-CCC-PE15-2018-0045</t>
  </si>
  <si>
    <t>DGAP-UC-CD-2018-0135</t>
  </si>
  <si>
    <t>DGAP-DAF-CM-2018-0031</t>
  </si>
  <si>
    <t>DGAP-DAF-CM-2018-0028</t>
  </si>
  <si>
    <t>DGAP-DAF-CM-2018-0044</t>
  </si>
  <si>
    <t>DGAP-DAF-CM-2018-0040</t>
  </si>
  <si>
    <t>DGAP-CCC-CP-2017-0113</t>
  </si>
  <si>
    <t>DGAP-DAF-CM-2018-0051</t>
  </si>
  <si>
    <t>DGAP-DAF-CM-2018-0043</t>
  </si>
  <si>
    <t>DGAP-DAF-CM-2017-0190</t>
  </si>
  <si>
    <t>DGAP-CCC-PEEX-2018-0001</t>
  </si>
  <si>
    <t>Producciones Ella y El, SRL</t>
  </si>
  <si>
    <t>Rosario &amp; Pichardo, SRL</t>
  </si>
  <si>
    <t>INVERSIONES TROPICANA, SRL</t>
  </si>
  <si>
    <t>SANTO DOMINGO MOTORS COMPANY, SA</t>
  </si>
  <si>
    <t>Deyalex Comercial Import, SRL</t>
  </si>
  <si>
    <t>ABC Sotfware, SRL</t>
  </si>
  <si>
    <t>Tecnologías Avanzadas RD, SRL</t>
  </si>
  <si>
    <t>Mercado Media Network, SRL</t>
  </si>
  <si>
    <t>Limcoba, SRL</t>
  </si>
  <si>
    <t>El Molino Deportivo, SRL</t>
  </si>
  <si>
    <t>Editora Listin Diario, SA</t>
  </si>
  <si>
    <t>The Office Warehouse Dominicana, SA</t>
  </si>
  <si>
    <t>Importadora Dopel, SRL</t>
  </si>
  <si>
    <t>Electro Frio, SRL</t>
  </si>
  <si>
    <t>Ferreteria Popular, SRL</t>
  </si>
  <si>
    <t>JL Editora, SRL</t>
  </si>
  <si>
    <t>Autobritánica LTD SA</t>
  </si>
  <si>
    <t>Distribuidora Mejía Lora, SRL</t>
  </si>
  <si>
    <t>Dos-García, SRL</t>
  </si>
  <si>
    <t>Transekur Global, SRL</t>
  </si>
  <si>
    <t>Karl Max &amp; Asociados, SRL</t>
  </si>
  <si>
    <t>FRANCINA MELISSA HUNGRIA HERNANDEZ</t>
  </si>
  <si>
    <t>GRUPO AVIDENSA, SRL</t>
  </si>
  <si>
    <t>CA&amp;H Ventas y Servicios, SRL</t>
  </si>
  <si>
    <t>Electro Industrial Soto, SRL</t>
  </si>
  <si>
    <t>Autocamiones, SA</t>
  </si>
  <si>
    <t>Leasing del Atlántico, Corp</t>
  </si>
  <si>
    <t>Compañía Armenteros de Construcciones Civiles, SRL</t>
  </si>
  <si>
    <t>ANTONIO P. HACHE &amp; CO, SAS</t>
  </si>
  <si>
    <t>Century Tower, SRL</t>
  </si>
  <si>
    <t>Acanto, EIRL</t>
  </si>
  <si>
    <t>Blajim, SRL</t>
  </si>
  <si>
    <t>Xervin Equipos y Servicios de Ingeniería, SRL</t>
  </si>
  <si>
    <t>Editorama, SA</t>
  </si>
  <si>
    <t>Refrigeración Rafael Arías &amp; Asociados, SRL</t>
  </si>
  <si>
    <t>Nogal Trading, SRL</t>
  </si>
  <si>
    <t>Didapi, SRL</t>
  </si>
  <si>
    <t>MUÑOZ CONCEPTO MOBILIARIO, SRL</t>
  </si>
  <si>
    <t>FUNDACION FRANCINA HUNGRIA, INC</t>
  </si>
  <si>
    <t>Rent a Equipo Mueses, SRL</t>
  </si>
  <si>
    <t>Mercantil Rami, SRL</t>
  </si>
  <si>
    <t>Pimapa, SRL</t>
  </si>
  <si>
    <t>Centro Servicios y Repuestos Eva Patricia, SRL</t>
  </si>
  <si>
    <t>Famul, SRL</t>
  </si>
  <si>
    <t>Saes, SRL</t>
  </si>
  <si>
    <t>Rafael Vilorio De Raben</t>
  </si>
  <si>
    <t>C2B Arquitectura y Construción, SRL</t>
  </si>
  <si>
    <t>Metro Tecnologia (METROTEC), SRL</t>
  </si>
  <si>
    <t>Editora Corripio, SAS</t>
  </si>
  <si>
    <t>Consorcio De Proyectos Eléctricos, CEPSA, SRL</t>
  </si>
  <si>
    <t>NG Ediciones Multimedia, SRL</t>
  </si>
  <si>
    <t>Gestión Técnologica (GTEC), SRL</t>
  </si>
  <si>
    <t>Constructora Electromega, SRL</t>
  </si>
  <si>
    <t>Ramirez Nuovo, SRL</t>
  </si>
  <si>
    <t>SARAH ELAINE DEL JESUS RODRIGUEZ MATEO</t>
  </si>
  <si>
    <t>Maderas Tropicales, SRL</t>
  </si>
  <si>
    <t>Laboratorio Clínico Lic. Patria M. Rivas, SRL</t>
  </si>
  <si>
    <t>A S Refrielectrica, SRL</t>
  </si>
  <si>
    <t>Laboratorio Clinico Amadita P. De Gonzalez, SAS</t>
  </si>
  <si>
    <t>Movilab, SRL</t>
  </si>
  <si>
    <t>Flow, SRL</t>
  </si>
  <si>
    <t>Muebles y Equipos para Oficina León Gonzalez, SRL</t>
  </si>
  <si>
    <t>Diversas Variada Armidis (DVA) &amp; Asociados, SRL</t>
  </si>
  <si>
    <t>Acrilarte, SRL</t>
  </si>
  <si>
    <t>Betalink, SRL</t>
  </si>
  <si>
    <t>527 Services Express, SRL</t>
  </si>
  <si>
    <t>Silvia Martina Infante Toribio</t>
  </si>
  <si>
    <t>Security Development Corporation, SS., SRL</t>
  </si>
  <si>
    <t>Technet, Soluciones de Redes, SRL</t>
  </si>
  <si>
    <t>Softwareone SW1 Dominican Republic, SRL</t>
  </si>
  <si>
    <t>Adq. de Útiles Deportivos ( Club de Empleados de Aduanas )</t>
  </si>
  <si>
    <t>Adq. de Ice Tea ( Depto. Relaciones Publicas )</t>
  </si>
  <si>
    <t>Adquisición de Rollos de codigo de barra label Zebra</t>
  </si>
  <si>
    <t>PROCESO SUMINISTRO PRODUCTOS PARA MANTENIMIENTOS DE JARDINES</t>
  </si>
  <si>
    <t>Adq. Artículos Deportivos ( Club, DGA )</t>
  </si>
  <si>
    <t>Adquisición de cajas para empaque ( Almadeca )</t>
  </si>
  <si>
    <t>Adquisición de Maquina Contadora de Dinero</t>
  </si>
  <si>
    <t>Adq. De Bonos (Despacho Director General, DGA)</t>
  </si>
  <si>
    <t>Adq. piezas de compresor de Aire ( Sede Central )</t>
  </si>
  <si>
    <t>Suministro de Varios Herramientas ( Club de Aduanas )</t>
  </si>
  <si>
    <t>Adq. Tarjetas de Presentación p/ Varios Depto. de esta DGA.</t>
  </si>
  <si>
    <t>FORMULARIO PAGO IMPUESTOS DE SALIDA</t>
  </si>
  <si>
    <t>Adquisición de herramientas mecánicas</t>
  </si>
  <si>
    <t>Suministro de bombillos y paneles ( Adm. Muelle Santo Domingo )</t>
  </si>
  <si>
    <t>Adq. de Candados ( Almadeca )</t>
  </si>
  <si>
    <t>Adq. Materiales p/reparación de máquina de hielo</t>
  </si>
  <si>
    <t>Suministro de Aceite y Coolant ( Club de Aduanas )</t>
  </si>
  <si>
    <t>Suministro de Cajas de Herramientas ( Depto. Mantenimiento )</t>
  </si>
  <si>
    <t>Servicio de Reparación del Campo Excitador de la Planta Eléctrica Centro OMA, Club, DGA</t>
  </si>
  <si>
    <t>Mant y Rep de vehiculos (Transportación)</t>
  </si>
  <si>
    <t>Diseño para el manejo y disposición de las aguas subsuperficiales y escorrentía superficial del Almacén de Subastas, DGA</t>
  </si>
  <si>
    <t>Diseño para la remodelación y readecuación de oficinas del Almacén de Subasta, DGA</t>
  </si>
  <si>
    <t>Servicio de alquiler de vehículos (Orden Abierta)</t>
  </si>
  <si>
    <t>Adq. de (4) Candados ( Almadeca )</t>
  </si>
  <si>
    <t>Suministro e Instalación de Cortinas y Piso Porcelanato para uso en la Gerencia de Ventanilla Única, Vuce, DGA</t>
  </si>
  <si>
    <t>Servicio de pintura y retapizado de mobiliario</t>
  </si>
  <si>
    <t>Suministro e instalación de Mobiliario Modular y Sillería para uso del Departamento de Inteligencia Aduanera, Prensa y Área de Caja, Sede Central, DGA</t>
  </si>
  <si>
    <t>Desmantelamiento equipos Aires Acondicionados en Techo Sede Central</t>
  </si>
  <si>
    <t>Serv. Mantenimiento de Aires Acondicionados</t>
  </si>
  <si>
    <t>Suministro de Varios Materiales ( Sede Central DGA )</t>
  </si>
  <si>
    <t>Servicio de Pintura Exterior de los Edificios Tipo A del Club, DGA</t>
  </si>
  <si>
    <t>Adquisición de Anaqueles Metálicos</t>
  </si>
  <si>
    <t>Adq. de Batería ( Depto. Transportacion)</t>
  </si>
  <si>
    <t>Adq. Carpetas con Logo Impreso</t>
  </si>
  <si>
    <t>Suministro de Varios Materiales p/ la Unidad de Aire ( Almacén Subasta )</t>
  </si>
  <si>
    <t>Suministro, instalación y reparación de shutters</t>
  </si>
  <si>
    <t>Serv. Renovación Contrato, Soporte y Mant. de Proyecto Ulti-Cabinet</t>
  </si>
  <si>
    <t>Reparación de puertas y cambio de llavines (En la entrada del salon de Reuniones del 4to . Nivel, DGA)</t>
  </si>
  <si>
    <t>Desmantelamiento de Tubería de escape del Generador</t>
  </si>
  <si>
    <t>Evaluación y Reparación de Transfer para las plantas del Club</t>
  </si>
  <si>
    <t>Suministro e Instalación de Cableado Estructurado</t>
  </si>
  <si>
    <t>Adq. de Varios Materiales de Ferretería ( Adm. Jimani, Zona Franca itabo, Depto. de Celadores )</t>
  </si>
  <si>
    <t>Servicio de Mantenimiento Preventivo e Inspección del Chiller de esta DGA</t>
  </si>
  <si>
    <t>Readecuación de Oficina Sub-Sistema de Gestión, Asistencia Diaria y Nueva Oficina en la Gerencia de Recursos Humanos, DGA</t>
  </si>
  <si>
    <t>Aqd. de Varios Materiales ( Almacén de Subasta, Adm, Caucedo )</t>
  </si>
  <si>
    <t>Servicio de Mantenimiento y Reparación de las Bombas del Sistema de Agua Helada de los Chillers de la Sede Central de esta DGA</t>
  </si>
  <si>
    <t>Adq. de Neumáticos y Bateria ( Transportación)</t>
  </si>
  <si>
    <t>Suministro e Instalación de Mobiliario Modular y Sillería</t>
  </si>
  <si>
    <t>Adq. de Fardos de Azúcar en Sobrecitos</t>
  </si>
  <si>
    <t>Adq. de velones Aromáticos</t>
  </si>
  <si>
    <t>Reparación Eléctrica de Cableria y Paneles Eléctricos</t>
  </si>
  <si>
    <t>Adq. de Baules Nvideños</t>
  </si>
  <si>
    <t>Adq. de Utensilios de Cocina</t>
  </si>
  <si>
    <t>Contratación de licenciamiento de Software Microsoft Enterprise Agreement 2018-2021</t>
  </si>
  <si>
    <t>Comparacion de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</si>
</sst>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(* #,##0.00_);_(* \(#,##0.00\);_(* &quot;-&quot;??_);_(@_)"/>
    <numFmt numFmtId="165" formatCode="00\-0000"/>
    <numFmt numFmtId="166" formatCode="00000"/>
    <numFmt numFmtId="167" formatCode="000"/>
    <numFmt numFmtId="168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4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0" fillId="0" borderId="0" xfId="1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0" fillId="0" borderId="0" xfId="1" applyFont="1" applyBorder="1"/>
    <xf numFmtId="0" fontId="0" fillId="0" borderId="0" xfId="0" applyBorder="1" applyAlignment="1">
      <alignment horizontal="center"/>
    </xf>
    <xf numFmtId="164" fontId="2" fillId="2" borderId="0" xfId="1" applyFont="1" applyFill="1" applyBorder="1" applyAlignment="1">
      <alignment horizontal="center" vertical="center" wrapText="1"/>
    </xf>
    <xf numFmtId="164" fontId="0" fillId="0" borderId="0" xfId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2" applyFont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43" fontId="4" fillId="0" borderId="1" xfId="2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top" wrapText="1"/>
    </xf>
    <xf numFmtId="167" fontId="8" fillId="0" borderId="0" xfId="0" applyNumberFormat="1" applyFont="1" applyBorder="1" applyAlignment="1">
      <alignment horizontal="center" vertical="top"/>
    </xf>
    <xf numFmtId="4" fontId="4" fillId="0" borderId="1" xfId="1" applyNumberFormat="1" applyFont="1" applyBorder="1" applyAlignment="1">
      <alignment horizontal="right" vertical="center"/>
    </xf>
  </cellXfs>
  <cellStyles count="3">
    <cellStyle name="Millares" xfId="1" builtinId="3"/>
    <cellStyle name="Millares 2" xfId="2" xr:uid="{00000000-0005-0000-0000-00002F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38100</xdr:rowOff>
    </xdr:from>
    <xdr:to>
      <xdr:col>5</xdr:col>
      <xdr:colOff>152400</xdr:colOff>
      <xdr:row>0</xdr:row>
      <xdr:rowOff>1000125</xdr:rowOff>
    </xdr:to>
    <xdr:pic>
      <xdr:nvPicPr>
        <xdr:cNvPr id="4" name="Picture 2" descr="New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38100"/>
          <a:ext cx="5667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694763</xdr:colOff>
      <xdr:row>0</xdr:row>
      <xdr:rowOff>78440</xdr:rowOff>
    </xdr:from>
    <xdr:to>
      <xdr:col>5</xdr:col>
      <xdr:colOff>1643030</xdr:colOff>
      <xdr:row>0</xdr:row>
      <xdr:rowOff>1040465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8" y="7844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114300</xdr:rowOff>
    </xdr:from>
    <xdr:to>
      <xdr:col>4</xdr:col>
      <xdr:colOff>460301</xdr:colOff>
      <xdr:row>0</xdr:row>
      <xdr:rowOff>915450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AF61BD-02F9-4566-BAAF-D2C58FC1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113332"/>
          <a:ext cx="2457450" cy="80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758825</xdr:colOff>
      <xdr:row>0</xdr:row>
      <xdr:rowOff>40216</xdr:rowOff>
    </xdr:from>
    <xdr:to>
      <xdr:col>4</xdr:col>
      <xdr:colOff>3088217</xdr:colOff>
      <xdr:row>0</xdr:row>
      <xdr:rowOff>1002241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5325" y="40216"/>
          <a:ext cx="5800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681572</xdr:colOff>
      <xdr:row>0</xdr:row>
      <xdr:rowOff>41274</xdr:rowOff>
    </xdr:from>
    <xdr:to>
      <xdr:col>4</xdr:col>
      <xdr:colOff>3010964</xdr:colOff>
      <xdr:row>0</xdr:row>
      <xdr:rowOff>1003299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2155" y="41274"/>
          <a:ext cx="614997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748247</xdr:colOff>
      <xdr:row>0</xdr:row>
      <xdr:rowOff>41274</xdr:rowOff>
    </xdr:from>
    <xdr:to>
      <xdr:col>4</xdr:col>
      <xdr:colOff>3077639</xdr:colOff>
      <xdr:row>0</xdr:row>
      <xdr:rowOff>1003299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9414" y="41274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1269994</xdr:colOff>
      <xdr:row>0</xdr:row>
      <xdr:rowOff>42332</xdr:rowOff>
    </xdr:from>
    <xdr:to>
      <xdr:col>5</xdr:col>
      <xdr:colOff>371469</xdr:colOff>
      <xdr:row>0</xdr:row>
      <xdr:rowOff>1004357</xdr:rowOff>
    </xdr:to>
    <xdr:pic>
      <xdr:nvPicPr>
        <xdr:cNvPr id="3" name="Picture 2" descr="New 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3161" y="42332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637116</xdr:colOff>
      <xdr:row>0</xdr:row>
      <xdr:rowOff>42332</xdr:rowOff>
    </xdr:from>
    <xdr:to>
      <xdr:col>4</xdr:col>
      <xdr:colOff>2675466</xdr:colOff>
      <xdr:row>0</xdr:row>
      <xdr:rowOff>1004357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6366" y="42332"/>
          <a:ext cx="5393267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654370</xdr:colOff>
      <xdr:row>0</xdr:row>
      <xdr:rowOff>41274</xdr:rowOff>
    </xdr:from>
    <xdr:to>
      <xdr:col>4</xdr:col>
      <xdr:colOff>2692720</xdr:colOff>
      <xdr:row>0</xdr:row>
      <xdr:rowOff>1003299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037" y="41274"/>
          <a:ext cx="585893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486834</xdr:colOff>
      <xdr:row>0</xdr:row>
      <xdr:rowOff>42332</xdr:rowOff>
    </xdr:from>
    <xdr:to>
      <xdr:col>5</xdr:col>
      <xdr:colOff>1435101</xdr:colOff>
      <xdr:row>0</xdr:row>
      <xdr:rowOff>1004357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8334" y="42332"/>
          <a:ext cx="5319184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590178</xdr:colOff>
      <xdr:row>0</xdr:row>
      <xdr:rowOff>0</xdr:rowOff>
    </xdr:from>
    <xdr:to>
      <xdr:col>5</xdr:col>
      <xdr:colOff>1538445</xdr:colOff>
      <xdr:row>0</xdr:row>
      <xdr:rowOff>962025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413" y="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7109375" style="7" customWidth="1"/>
    <col min="3" max="3" width="38.7109375" style="1" customWidth="1"/>
    <col min="4" max="4" width="15.7109375" style="1" customWidth="1"/>
    <col min="5" max="6" width="30.5703125" style="1" customWidth="1"/>
    <col min="7" max="7" width="15.7109375" style="1" customWidth="1"/>
    <col min="8" max="16384" width="11.42578125" style="1"/>
  </cols>
  <sheetData>
    <row r="1" spans="1:7" ht="95.1" customHeight="1" x14ac:dyDescent="0.3">
      <c r="A1" s="97" t="s">
        <v>214</v>
      </c>
      <c r="B1" s="97"/>
      <c r="C1" s="98"/>
      <c r="D1" s="98"/>
      <c r="E1" s="98"/>
      <c r="F1" s="98"/>
      <c r="G1" s="98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" customFormat="1" ht="36.75" customHeight="1" x14ac:dyDescent="0.25">
      <c r="A3" s="100" t="s">
        <v>441</v>
      </c>
      <c r="B3" s="101"/>
      <c r="C3" s="101"/>
      <c r="D3" s="101"/>
      <c r="E3" s="101"/>
      <c r="F3" s="101"/>
      <c r="G3" s="102"/>
    </row>
    <row r="4" spans="1:7" ht="35.1" customHeight="1" x14ac:dyDescent="0.25">
      <c r="A4" s="99" t="s">
        <v>1</v>
      </c>
      <c r="B4" s="99"/>
      <c r="C4" s="99"/>
      <c r="D4" s="99"/>
      <c r="E4" s="99"/>
      <c r="F4" s="12"/>
      <c r="G4" s="6">
        <v>0</v>
      </c>
    </row>
  </sheetData>
  <mergeCells count="3">
    <mergeCell ref="A1:G1"/>
    <mergeCell ref="A4:E4"/>
    <mergeCell ref="A3:G3"/>
  </mergeCells>
  <printOptions horizontalCentered="1"/>
  <pageMargins left="0.31496062992126" right="0.31496062992126" top="1.5" bottom="0.74803149606299202" header="0.31496062992126" footer="0.31496062992126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4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8.25" customHeight="1" x14ac:dyDescent="0.3">
      <c r="A1" s="106" t="s">
        <v>700</v>
      </c>
      <c r="B1" s="106"/>
      <c r="C1" s="106"/>
      <c r="D1" s="107"/>
      <c r="E1" s="107"/>
      <c r="F1" s="107"/>
      <c r="G1" s="107"/>
      <c r="H1" s="107"/>
    </row>
    <row r="2" spans="1:8" ht="20.100000000000001" customHeight="1" x14ac:dyDescent="0.3">
      <c r="A2" s="97"/>
      <c r="B2" s="97"/>
      <c r="C2" s="97"/>
      <c r="D2" s="97"/>
      <c r="E2" s="97"/>
      <c r="F2" s="97"/>
      <c r="G2" s="97"/>
      <c r="H2" s="97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661</v>
      </c>
      <c r="B4" s="23" t="s">
        <v>694</v>
      </c>
      <c r="C4" s="76">
        <v>43010</v>
      </c>
      <c r="D4" s="21" t="s">
        <v>128</v>
      </c>
      <c r="E4" s="21">
        <v>130877009</v>
      </c>
      <c r="F4" s="15" t="s">
        <v>42</v>
      </c>
      <c r="G4" s="21" t="s">
        <v>190</v>
      </c>
      <c r="H4" s="26">
        <v>11859</v>
      </c>
    </row>
    <row r="5" spans="1:8" s="27" customFormat="1" ht="15" customHeight="1" x14ac:dyDescent="0.25">
      <c r="A5" s="28" t="s">
        <v>662</v>
      </c>
      <c r="B5" s="23" t="s">
        <v>695</v>
      </c>
      <c r="C5" s="76">
        <v>43010</v>
      </c>
      <c r="D5" s="21" t="s">
        <v>637</v>
      </c>
      <c r="E5" s="25">
        <v>131183611</v>
      </c>
      <c r="F5" s="15" t="s">
        <v>42</v>
      </c>
      <c r="G5" s="21" t="s">
        <v>190</v>
      </c>
      <c r="H5" s="26">
        <v>10620</v>
      </c>
    </row>
    <row r="6" spans="1:8" s="27" customFormat="1" ht="15" customHeight="1" x14ac:dyDescent="0.25">
      <c r="A6" s="28" t="s">
        <v>663</v>
      </c>
      <c r="B6" s="23" t="s">
        <v>693</v>
      </c>
      <c r="C6" s="76">
        <v>43019</v>
      </c>
      <c r="D6" s="21" t="s">
        <v>114</v>
      </c>
      <c r="E6" s="21" t="s">
        <v>115</v>
      </c>
      <c r="F6" s="15" t="s">
        <v>42</v>
      </c>
      <c r="G6" s="21" t="s">
        <v>190</v>
      </c>
      <c r="H6" s="29">
        <v>11800</v>
      </c>
    </row>
    <row r="7" spans="1:8" s="27" customFormat="1" ht="15" customHeight="1" x14ac:dyDescent="0.25">
      <c r="A7" s="28" t="s">
        <v>664</v>
      </c>
      <c r="B7" s="23" t="s">
        <v>692</v>
      </c>
      <c r="C7" s="76">
        <v>43019</v>
      </c>
      <c r="D7" s="79" t="s">
        <v>38</v>
      </c>
      <c r="E7" s="25">
        <v>101503939</v>
      </c>
      <c r="F7" s="15" t="s">
        <v>39</v>
      </c>
      <c r="G7" s="21" t="s">
        <v>190</v>
      </c>
      <c r="H7" s="26">
        <v>4000</v>
      </c>
    </row>
    <row r="8" spans="1:8" s="27" customFormat="1" ht="15" customHeight="1" x14ac:dyDescent="0.25">
      <c r="A8" s="28" t="s">
        <v>665</v>
      </c>
      <c r="B8" s="23" t="s">
        <v>691</v>
      </c>
      <c r="C8" s="76">
        <v>43021</v>
      </c>
      <c r="D8" s="21" t="s">
        <v>696</v>
      </c>
      <c r="E8" s="21" t="s">
        <v>698</v>
      </c>
      <c r="F8" s="15" t="s">
        <v>42</v>
      </c>
      <c r="G8" s="21" t="s">
        <v>190</v>
      </c>
      <c r="H8" s="26">
        <v>15104</v>
      </c>
    </row>
    <row r="9" spans="1:8" s="27" customFormat="1" ht="15" customHeight="1" x14ac:dyDescent="0.25">
      <c r="A9" s="28" t="s">
        <v>666</v>
      </c>
      <c r="B9" s="23" t="s">
        <v>690</v>
      </c>
      <c r="C9" s="76">
        <v>43024</v>
      </c>
      <c r="D9" s="79" t="s">
        <v>169</v>
      </c>
      <c r="E9" s="25">
        <v>102616396</v>
      </c>
      <c r="F9" s="9" t="s">
        <v>32</v>
      </c>
      <c r="G9" s="21" t="s">
        <v>190</v>
      </c>
      <c r="H9" s="26">
        <v>5750.25</v>
      </c>
    </row>
    <row r="10" spans="1:8" s="27" customFormat="1" ht="15" customHeight="1" x14ac:dyDescent="0.25">
      <c r="A10" s="28" t="s">
        <v>667</v>
      </c>
      <c r="B10" s="23" t="s">
        <v>689</v>
      </c>
      <c r="C10" s="76">
        <v>43024</v>
      </c>
      <c r="D10" s="21" t="s">
        <v>120</v>
      </c>
      <c r="E10" s="32" t="s">
        <v>121</v>
      </c>
      <c r="F10" s="15" t="s">
        <v>42</v>
      </c>
      <c r="G10" s="21" t="s">
        <v>190</v>
      </c>
      <c r="H10" s="26">
        <v>16992</v>
      </c>
    </row>
    <row r="11" spans="1:8" s="27" customFormat="1" ht="15" customHeight="1" x14ac:dyDescent="0.25">
      <c r="A11" s="28" t="s">
        <v>668</v>
      </c>
      <c r="B11" s="23" t="s">
        <v>688</v>
      </c>
      <c r="C11" s="76">
        <v>43025</v>
      </c>
      <c r="D11" s="21" t="s">
        <v>120</v>
      </c>
      <c r="E11" s="32" t="s">
        <v>121</v>
      </c>
      <c r="F11" s="15" t="s">
        <v>42</v>
      </c>
      <c r="G11" s="21" t="s">
        <v>190</v>
      </c>
      <c r="H11" s="26">
        <v>16992</v>
      </c>
    </row>
    <row r="12" spans="1:8" s="27" customFormat="1" ht="15" customHeight="1" x14ac:dyDescent="0.25">
      <c r="A12" s="28" t="s">
        <v>669</v>
      </c>
      <c r="B12" s="23" t="s">
        <v>687</v>
      </c>
      <c r="C12" s="76">
        <v>43025</v>
      </c>
      <c r="D12" s="21" t="s">
        <v>120</v>
      </c>
      <c r="E12" s="32" t="s">
        <v>121</v>
      </c>
      <c r="F12" s="15" t="s">
        <v>42</v>
      </c>
      <c r="G12" s="21" t="s">
        <v>190</v>
      </c>
      <c r="H12" s="26">
        <v>16992</v>
      </c>
    </row>
    <row r="13" spans="1:8" s="27" customFormat="1" ht="15" customHeight="1" x14ac:dyDescent="0.25">
      <c r="A13" s="28" t="s">
        <v>670</v>
      </c>
      <c r="B13" s="23" t="s">
        <v>686</v>
      </c>
      <c r="C13" s="76">
        <v>43025</v>
      </c>
      <c r="D13" s="21" t="s">
        <v>637</v>
      </c>
      <c r="E13" s="25">
        <v>131183611</v>
      </c>
      <c r="F13" s="15" t="s">
        <v>42</v>
      </c>
      <c r="G13" s="21" t="s">
        <v>190</v>
      </c>
      <c r="H13" s="26">
        <v>11328</v>
      </c>
    </row>
    <row r="14" spans="1:8" s="27" customFormat="1" ht="15" customHeight="1" x14ac:dyDescent="0.25">
      <c r="A14" s="28" t="s">
        <v>671</v>
      </c>
      <c r="B14" s="23" t="s">
        <v>685</v>
      </c>
      <c r="C14" s="76">
        <v>43026</v>
      </c>
      <c r="D14" s="21" t="s">
        <v>697</v>
      </c>
      <c r="E14" s="21" t="s">
        <v>699</v>
      </c>
      <c r="F14" s="15" t="s">
        <v>42</v>
      </c>
      <c r="G14" s="21" t="s">
        <v>190</v>
      </c>
      <c r="H14" s="26">
        <v>14160</v>
      </c>
    </row>
    <row r="15" spans="1:8" s="27" customFormat="1" ht="15" customHeight="1" x14ac:dyDescent="0.25">
      <c r="A15" s="28" t="s">
        <v>672</v>
      </c>
      <c r="B15" s="23" t="s">
        <v>684</v>
      </c>
      <c r="C15" s="76">
        <v>43027</v>
      </c>
      <c r="D15" s="21" t="s">
        <v>683</v>
      </c>
      <c r="E15" s="21">
        <v>131138594</v>
      </c>
      <c r="F15" s="15" t="s">
        <v>42</v>
      </c>
      <c r="G15" s="21" t="s">
        <v>190</v>
      </c>
      <c r="H15" s="26">
        <v>9631.16</v>
      </c>
    </row>
    <row r="16" spans="1:8" s="27" customFormat="1" ht="15" customHeight="1" x14ac:dyDescent="0.25">
      <c r="A16" s="28" t="s">
        <v>673</v>
      </c>
      <c r="B16" s="23" t="s">
        <v>682</v>
      </c>
      <c r="C16" s="76">
        <v>43027</v>
      </c>
      <c r="D16" s="21" t="s">
        <v>49</v>
      </c>
      <c r="E16" s="21" t="s">
        <v>50</v>
      </c>
      <c r="F16" s="15" t="s">
        <v>42</v>
      </c>
      <c r="G16" s="21" t="s">
        <v>190</v>
      </c>
      <c r="H16" s="26">
        <v>11623</v>
      </c>
    </row>
    <row r="17" spans="1:8" s="27" customFormat="1" ht="15" customHeight="1" x14ac:dyDescent="0.25">
      <c r="A17" s="28" t="s">
        <v>674</v>
      </c>
      <c r="B17" s="23" t="s">
        <v>681</v>
      </c>
      <c r="C17" s="76">
        <v>43028</v>
      </c>
      <c r="D17" s="21" t="s">
        <v>641</v>
      </c>
      <c r="E17" s="21" t="s">
        <v>658</v>
      </c>
      <c r="F17" s="15" t="s">
        <v>42</v>
      </c>
      <c r="G17" s="21" t="s">
        <v>190</v>
      </c>
      <c r="H17" s="26">
        <v>46256</v>
      </c>
    </row>
    <row r="18" spans="1:8" s="27" customFormat="1" ht="15" customHeight="1" x14ac:dyDescent="0.25">
      <c r="A18" s="28" t="s">
        <v>675</v>
      </c>
      <c r="B18" s="23" t="s">
        <v>701</v>
      </c>
      <c r="C18" s="76">
        <v>43034</v>
      </c>
      <c r="D18" s="21" t="s">
        <v>116</v>
      </c>
      <c r="E18" s="21" t="s">
        <v>117</v>
      </c>
      <c r="F18" s="15" t="s">
        <v>42</v>
      </c>
      <c r="G18" s="21" t="s">
        <v>190</v>
      </c>
      <c r="H18" s="26">
        <v>11682</v>
      </c>
    </row>
    <row r="19" spans="1:8" s="27" customFormat="1" ht="15" customHeight="1" x14ac:dyDescent="0.25">
      <c r="A19" s="28" t="s">
        <v>676</v>
      </c>
      <c r="B19" s="23" t="s">
        <v>704</v>
      </c>
      <c r="C19" s="76">
        <v>43035</v>
      </c>
      <c r="D19" s="21" t="s">
        <v>702</v>
      </c>
      <c r="E19" s="21">
        <v>131159494</v>
      </c>
      <c r="F19" s="15" t="s">
        <v>703</v>
      </c>
      <c r="G19" s="21" t="s">
        <v>190</v>
      </c>
      <c r="H19" s="26">
        <v>73874.61</v>
      </c>
    </row>
    <row r="20" spans="1:8" s="27" customFormat="1" ht="15" customHeight="1" x14ac:dyDescent="0.25">
      <c r="A20" s="28" t="s">
        <v>677</v>
      </c>
      <c r="B20" s="23" t="s">
        <v>705</v>
      </c>
      <c r="C20" s="76">
        <v>43039</v>
      </c>
      <c r="D20" s="21" t="s">
        <v>683</v>
      </c>
      <c r="E20" s="21">
        <v>131138594</v>
      </c>
      <c r="F20" s="15" t="s">
        <v>42</v>
      </c>
      <c r="G20" s="21" t="s">
        <v>190</v>
      </c>
      <c r="H20" s="26">
        <v>10575.16</v>
      </c>
    </row>
    <row r="21" spans="1:8" s="30" customFormat="1" ht="15" customHeight="1" x14ac:dyDescent="0.25">
      <c r="A21" s="28" t="s">
        <v>678</v>
      </c>
      <c r="B21" s="28" t="s">
        <v>708</v>
      </c>
      <c r="C21" s="80">
        <v>43039</v>
      </c>
      <c r="D21" s="31" t="s">
        <v>225</v>
      </c>
      <c r="E21" s="32">
        <v>131393055</v>
      </c>
      <c r="F21" s="15" t="s">
        <v>42</v>
      </c>
      <c r="G21" s="22" t="s">
        <v>190</v>
      </c>
      <c r="H21" s="29">
        <v>2666.79</v>
      </c>
    </row>
    <row r="22" spans="1:8" s="27" customFormat="1" ht="15" customHeight="1" x14ac:dyDescent="0.25">
      <c r="A22" s="28" t="s">
        <v>679</v>
      </c>
      <c r="B22" s="23" t="s">
        <v>706</v>
      </c>
      <c r="C22" s="76">
        <v>43039</v>
      </c>
      <c r="D22" s="79" t="s">
        <v>635</v>
      </c>
      <c r="E22" s="25">
        <v>101088575</v>
      </c>
      <c r="F22" s="9" t="s">
        <v>32</v>
      </c>
      <c r="G22" s="21" t="s">
        <v>190</v>
      </c>
      <c r="H22" s="26">
        <v>89700</v>
      </c>
    </row>
    <row r="23" spans="1:8" s="27" customFormat="1" ht="15" customHeight="1" x14ac:dyDescent="0.25">
      <c r="A23" s="28" t="s">
        <v>680</v>
      </c>
      <c r="B23" s="23" t="s">
        <v>707</v>
      </c>
      <c r="C23" s="76">
        <v>43039</v>
      </c>
      <c r="D23" s="79" t="s">
        <v>635</v>
      </c>
      <c r="E23" s="25">
        <v>101088575</v>
      </c>
      <c r="F23" s="9" t="s">
        <v>32</v>
      </c>
      <c r="G23" s="21" t="s">
        <v>190</v>
      </c>
      <c r="H23" s="26">
        <v>46500</v>
      </c>
    </row>
    <row r="24" spans="1:8" ht="35.1" customHeight="1" x14ac:dyDescent="0.25">
      <c r="A24" s="99" t="s">
        <v>1</v>
      </c>
      <c r="B24" s="99"/>
      <c r="C24" s="99"/>
      <c r="D24" s="99"/>
      <c r="E24" s="99"/>
      <c r="F24" s="99"/>
      <c r="G24" s="99"/>
      <c r="H24" s="6">
        <f>SUM(H4:H23)</f>
        <v>438105.97</v>
      </c>
    </row>
  </sheetData>
  <mergeCells count="3">
    <mergeCell ref="A1:H1"/>
    <mergeCell ref="A2:H2"/>
    <mergeCell ref="A24:G2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32"/>
  <sheetViews>
    <sheetView tabSelected="1" zoomScale="86" zoomScaleNormal="86" workbookViewId="0">
      <selection activeCell="G4" sqref="G4:G5"/>
    </sheetView>
  </sheetViews>
  <sheetFormatPr baseColWidth="10" defaultColWidth="11.42578125" defaultRowHeight="15" x14ac:dyDescent="0.25"/>
  <cols>
    <col min="1" max="1" width="16.7109375" style="7" bestFit="1" customWidth="1"/>
    <col min="2" max="2" width="60.5703125" style="7" customWidth="1"/>
    <col min="3" max="3" width="16.28515625" style="7" customWidth="1"/>
    <col min="4" max="4" width="35.42578125" style="1" customWidth="1"/>
    <col min="5" max="5" width="13.42578125" style="1" customWidth="1"/>
    <col min="6" max="6" width="41.42578125" style="1" bestFit="1" customWidth="1"/>
    <col min="7" max="7" width="26.7109375" style="1" bestFit="1" customWidth="1"/>
    <col min="8" max="8" width="15.5703125" style="1" bestFit="1" customWidth="1"/>
    <col min="9" max="16384" width="11.42578125" style="1"/>
  </cols>
  <sheetData>
    <row r="1" spans="1:8" ht="98.25" customHeight="1" x14ac:dyDescent="0.3">
      <c r="A1" s="106" t="s">
        <v>711</v>
      </c>
      <c r="B1" s="106"/>
      <c r="C1" s="106"/>
      <c r="D1" s="106"/>
      <c r="E1" s="106"/>
      <c r="F1" s="106"/>
      <c r="G1" s="106"/>
      <c r="H1" s="106"/>
    </row>
    <row r="2" spans="1:8" ht="20.100000000000001" customHeight="1" x14ac:dyDescent="0.3">
      <c r="A2" s="97"/>
      <c r="B2" s="97"/>
      <c r="C2" s="97"/>
      <c r="D2" s="97"/>
      <c r="E2" s="97"/>
      <c r="F2" s="97"/>
      <c r="G2" s="97"/>
      <c r="H2" s="97"/>
    </row>
    <row r="3" spans="1:8" s="3" customFormat="1" ht="35.1" customHeight="1" x14ac:dyDescent="0.25">
      <c r="A3" s="81" t="s">
        <v>283</v>
      </c>
      <c r="B3" s="81" t="s">
        <v>591</v>
      </c>
      <c r="C3" s="81" t="s">
        <v>565</v>
      </c>
      <c r="D3" s="81" t="s">
        <v>943</v>
      </c>
      <c r="E3" s="81" t="s">
        <v>2</v>
      </c>
      <c r="F3" s="81" t="s">
        <v>4</v>
      </c>
      <c r="G3" s="81" t="s">
        <v>189</v>
      </c>
      <c r="H3" s="81" t="s">
        <v>5</v>
      </c>
    </row>
    <row r="4" spans="1:8" s="27" customFormat="1" ht="15" customHeight="1" x14ac:dyDescent="0.25">
      <c r="A4" s="91" t="s">
        <v>962</v>
      </c>
      <c r="B4" s="95" t="s">
        <v>1129</v>
      </c>
      <c r="C4" s="95" t="s">
        <v>944</v>
      </c>
      <c r="D4" s="85" t="s">
        <v>1166</v>
      </c>
      <c r="E4" s="85"/>
      <c r="F4" s="84" t="s">
        <v>803</v>
      </c>
      <c r="G4" s="85" t="s">
        <v>722</v>
      </c>
      <c r="H4" s="120">
        <v>1770000</v>
      </c>
    </row>
    <row r="5" spans="1:8" s="27" customFormat="1" ht="15" customHeight="1" x14ac:dyDescent="0.25">
      <c r="A5" s="91" t="s">
        <v>963</v>
      </c>
      <c r="B5" s="95" t="s">
        <v>720</v>
      </c>
      <c r="C5" s="95" t="s">
        <v>944</v>
      </c>
      <c r="D5" s="85" t="s">
        <v>1167</v>
      </c>
      <c r="E5" s="85"/>
      <c r="F5" s="84" t="s">
        <v>721</v>
      </c>
      <c r="G5" s="85" t="s">
        <v>722</v>
      </c>
      <c r="H5" s="120">
        <v>213634.52</v>
      </c>
    </row>
    <row r="6" spans="1:8" s="27" customFormat="1" ht="15" customHeight="1" x14ac:dyDescent="0.25">
      <c r="A6" s="91" t="s">
        <v>964</v>
      </c>
      <c r="B6" s="95" t="s">
        <v>1130</v>
      </c>
      <c r="C6" s="95" t="s">
        <v>944</v>
      </c>
      <c r="D6" s="85" t="s">
        <v>1168</v>
      </c>
      <c r="E6" s="85"/>
      <c r="F6" s="84" t="s">
        <v>1236</v>
      </c>
      <c r="G6" s="85" t="s">
        <v>191</v>
      </c>
      <c r="H6" s="120">
        <v>147430.29</v>
      </c>
    </row>
    <row r="7" spans="1:8" s="27" customFormat="1" ht="15" customHeight="1" x14ac:dyDescent="0.25">
      <c r="A7" s="91" t="s">
        <v>965</v>
      </c>
      <c r="B7" s="95" t="s">
        <v>729</v>
      </c>
      <c r="C7" s="95" t="s">
        <v>944</v>
      </c>
      <c r="D7" s="85" t="s">
        <v>725</v>
      </c>
      <c r="E7" s="85"/>
      <c r="F7" s="84" t="s">
        <v>730</v>
      </c>
      <c r="G7" s="85" t="s">
        <v>190</v>
      </c>
      <c r="H7" s="120">
        <v>5970.8</v>
      </c>
    </row>
    <row r="8" spans="1:8" s="27" customFormat="1" ht="15" customHeight="1" x14ac:dyDescent="0.25">
      <c r="A8" s="91" t="s">
        <v>966</v>
      </c>
      <c r="B8" s="95" t="s">
        <v>724</v>
      </c>
      <c r="C8" s="95" t="s">
        <v>944</v>
      </c>
      <c r="D8" s="85" t="s">
        <v>725</v>
      </c>
      <c r="E8" s="85"/>
      <c r="F8" s="84" t="s">
        <v>1237</v>
      </c>
      <c r="G8" s="85" t="s">
        <v>190</v>
      </c>
      <c r="H8" s="120">
        <v>13806</v>
      </c>
    </row>
    <row r="9" spans="1:8" s="27" customFormat="1" ht="15" customHeight="1" x14ac:dyDescent="0.25">
      <c r="A9" s="91" t="s">
        <v>967</v>
      </c>
      <c r="B9" s="95" t="s">
        <v>746</v>
      </c>
      <c r="C9" s="95" t="s">
        <v>945</v>
      </c>
      <c r="D9" s="85" t="s">
        <v>1169</v>
      </c>
      <c r="E9" s="85"/>
      <c r="F9" s="84" t="s">
        <v>747</v>
      </c>
      <c r="G9" s="85" t="s">
        <v>722</v>
      </c>
      <c r="H9" s="120">
        <v>10763.06</v>
      </c>
    </row>
    <row r="10" spans="1:8" s="27" customFormat="1" ht="15" customHeight="1" x14ac:dyDescent="0.25">
      <c r="A10" s="91" t="s">
        <v>968</v>
      </c>
      <c r="B10" s="95" t="s">
        <v>716</v>
      </c>
      <c r="C10" s="95" t="s">
        <v>945</v>
      </c>
      <c r="D10" s="85" t="s">
        <v>717</v>
      </c>
      <c r="E10" s="85"/>
      <c r="F10" s="84" t="s">
        <v>1238</v>
      </c>
      <c r="G10" s="85" t="s">
        <v>190</v>
      </c>
      <c r="H10" s="120">
        <v>4699.99</v>
      </c>
    </row>
    <row r="11" spans="1:8" s="27" customFormat="1" ht="15" customHeight="1" x14ac:dyDescent="0.25">
      <c r="A11" s="91" t="s">
        <v>969</v>
      </c>
      <c r="B11" s="95" t="s">
        <v>726</v>
      </c>
      <c r="C11" s="95" t="s">
        <v>946</v>
      </c>
      <c r="D11" s="85" t="s">
        <v>727</v>
      </c>
      <c r="E11" s="85"/>
      <c r="F11" s="84" t="s">
        <v>728</v>
      </c>
      <c r="G11" s="85" t="s">
        <v>722</v>
      </c>
      <c r="H11" s="120">
        <v>39805</v>
      </c>
    </row>
    <row r="12" spans="1:8" s="27" customFormat="1" ht="15" customHeight="1" x14ac:dyDescent="0.25">
      <c r="A12" s="91" t="s">
        <v>970</v>
      </c>
      <c r="B12" s="95" t="s">
        <v>1131</v>
      </c>
      <c r="C12" s="95" t="s">
        <v>947</v>
      </c>
      <c r="D12" s="85" t="s">
        <v>1170</v>
      </c>
      <c r="E12" s="85"/>
      <c r="F12" s="84" t="s">
        <v>1239</v>
      </c>
      <c r="G12" s="85" t="s">
        <v>191</v>
      </c>
      <c r="H12" s="120">
        <v>191100</v>
      </c>
    </row>
    <row r="13" spans="1:8" s="27" customFormat="1" ht="15" customHeight="1" x14ac:dyDescent="0.25">
      <c r="A13" s="91" t="s">
        <v>971</v>
      </c>
      <c r="B13" s="95" t="s">
        <v>752</v>
      </c>
      <c r="C13" s="95" t="s">
        <v>947</v>
      </c>
      <c r="D13" s="85" t="s">
        <v>1171</v>
      </c>
      <c r="E13" s="85"/>
      <c r="F13" s="84" t="s">
        <v>753</v>
      </c>
      <c r="G13" s="85" t="s">
        <v>722</v>
      </c>
      <c r="H13" s="120">
        <v>1062000</v>
      </c>
    </row>
    <row r="14" spans="1:8" s="27" customFormat="1" ht="15" customHeight="1" x14ac:dyDescent="0.25">
      <c r="A14" s="91" t="s">
        <v>972</v>
      </c>
      <c r="B14" s="95" t="s">
        <v>743</v>
      </c>
      <c r="C14" s="95" t="s">
        <v>947</v>
      </c>
      <c r="D14" s="85" t="s">
        <v>1172</v>
      </c>
      <c r="E14" s="85"/>
      <c r="F14" s="84" t="s">
        <v>744</v>
      </c>
      <c r="G14" s="85" t="s">
        <v>722</v>
      </c>
      <c r="H14" s="120">
        <v>600001.68000000005</v>
      </c>
    </row>
    <row r="15" spans="1:8" s="27" customFormat="1" ht="15" customHeight="1" x14ac:dyDescent="0.25">
      <c r="A15" s="91" t="s">
        <v>973</v>
      </c>
      <c r="B15" s="95" t="s">
        <v>731</v>
      </c>
      <c r="C15" s="95" t="s">
        <v>947</v>
      </c>
      <c r="D15" s="85" t="s">
        <v>1173</v>
      </c>
      <c r="E15" s="85"/>
      <c r="F15" s="84" t="s">
        <v>732</v>
      </c>
      <c r="G15" s="85" t="s">
        <v>722</v>
      </c>
      <c r="H15" s="120">
        <v>908600</v>
      </c>
    </row>
    <row r="16" spans="1:8" s="27" customFormat="1" ht="15" customHeight="1" x14ac:dyDescent="0.25">
      <c r="A16" s="91" t="s">
        <v>974</v>
      </c>
      <c r="B16" s="95" t="s">
        <v>765</v>
      </c>
      <c r="C16" s="95" t="s">
        <v>947</v>
      </c>
      <c r="D16" s="85" t="s">
        <v>1167</v>
      </c>
      <c r="E16" s="85"/>
      <c r="F16" s="84" t="s">
        <v>766</v>
      </c>
      <c r="G16" s="85" t="s">
        <v>722</v>
      </c>
      <c r="H16" s="120">
        <v>287576.56</v>
      </c>
    </row>
    <row r="17" spans="1:8" s="27" customFormat="1" ht="15" customHeight="1" x14ac:dyDescent="0.25">
      <c r="A17" s="91" t="s">
        <v>975</v>
      </c>
      <c r="B17" s="95" t="s">
        <v>778</v>
      </c>
      <c r="C17" s="95" t="s">
        <v>947</v>
      </c>
      <c r="D17" s="85" t="s">
        <v>857</v>
      </c>
      <c r="E17" s="85"/>
      <c r="F17" s="84" t="s">
        <v>779</v>
      </c>
      <c r="G17" s="85" t="s">
        <v>722</v>
      </c>
      <c r="H17" s="120">
        <v>279837</v>
      </c>
    </row>
    <row r="18" spans="1:8" s="27" customFormat="1" ht="15" customHeight="1" x14ac:dyDescent="0.25">
      <c r="A18" s="91" t="s">
        <v>976</v>
      </c>
      <c r="B18" s="95" t="s">
        <v>769</v>
      </c>
      <c r="C18" s="95" t="s">
        <v>948</v>
      </c>
      <c r="D18" s="85" t="s">
        <v>567</v>
      </c>
      <c r="E18" s="85"/>
      <c r="F18" s="84" t="s">
        <v>770</v>
      </c>
      <c r="G18" s="85" t="s">
        <v>722</v>
      </c>
      <c r="H18" s="120">
        <v>42993.3</v>
      </c>
    </row>
    <row r="19" spans="1:8" s="27" customFormat="1" ht="15" customHeight="1" x14ac:dyDescent="0.25">
      <c r="A19" s="91" t="s">
        <v>977</v>
      </c>
      <c r="B19" s="95" t="s">
        <v>714</v>
      </c>
      <c r="C19" s="95" t="s">
        <v>948</v>
      </c>
      <c r="D19" s="85" t="s">
        <v>1174</v>
      </c>
      <c r="E19" s="85"/>
      <c r="F19" s="84" t="s">
        <v>715</v>
      </c>
      <c r="G19" s="85" t="s">
        <v>190</v>
      </c>
      <c r="H19" s="120">
        <v>25421.66</v>
      </c>
    </row>
    <row r="20" spans="1:8" s="27" customFormat="1" ht="15" customHeight="1" x14ac:dyDescent="0.25">
      <c r="A20" s="91" t="s">
        <v>978</v>
      </c>
      <c r="B20" s="95" t="s">
        <v>781</v>
      </c>
      <c r="C20" s="95" t="s">
        <v>948</v>
      </c>
      <c r="D20" s="85" t="s">
        <v>1175</v>
      </c>
      <c r="E20" s="85"/>
      <c r="F20" s="84" t="s">
        <v>1240</v>
      </c>
      <c r="G20" s="85" t="s">
        <v>190</v>
      </c>
      <c r="H20" s="120">
        <v>131940.99</v>
      </c>
    </row>
    <row r="21" spans="1:8" s="27" customFormat="1" ht="15" customHeight="1" x14ac:dyDescent="0.25">
      <c r="A21" s="91" t="s">
        <v>979</v>
      </c>
      <c r="B21" s="95" t="s">
        <v>771</v>
      </c>
      <c r="C21" s="95" t="s">
        <v>948</v>
      </c>
      <c r="D21" s="85" t="s">
        <v>1176</v>
      </c>
      <c r="E21" s="85"/>
      <c r="F21" s="84" t="s">
        <v>772</v>
      </c>
      <c r="G21" s="85" t="s">
        <v>722</v>
      </c>
      <c r="H21" s="120">
        <v>532189.43999999994</v>
      </c>
    </row>
    <row r="22" spans="1:8" s="27" customFormat="1" ht="15" customHeight="1" x14ac:dyDescent="0.25">
      <c r="A22" s="91" t="s">
        <v>980</v>
      </c>
      <c r="B22" s="95" t="s">
        <v>755</v>
      </c>
      <c r="C22" s="95" t="s">
        <v>948</v>
      </c>
      <c r="D22" s="85" t="s">
        <v>1169</v>
      </c>
      <c r="E22" s="85"/>
      <c r="F22" s="84" t="s">
        <v>756</v>
      </c>
      <c r="G22" s="85" t="s">
        <v>722</v>
      </c>
      <c r="H22" s="120">
        <v>8529.83</v>
      </c>
    </row>
    <row r="23" spans="1:8" s="27" customFormat="1" ht="15" customHeight="1" x14ac:dyDescent="0.25">
      <c r="A23" s="91" t="s">
        <v>981</v>
      </c>
      <c r="B23" s="95" t="s">
        <v>767</v>
      </c>
      <c r="C23" s="95" t="s">
        <v>948</v>
      </c>
      <c r="D23" s="85" t="s">
        <v>1177</v>
      </c>
      <c r="E23" s="85"/>
      <c r="F23" s="84" t="s">
        <v>768</v>
      </c>
      <c r="G23" s="85" t="s">
        <v>190</v>
      </c>
      <c r="H23" s="120">
        <v>5550</v>
      </c>
    </row>
    <row r="24" spans="1:8" s="27" customFormat="1" ht="15" customHeight="1" x14ac:dyDescent="0.25">
      <c r="A24" s="91" t="s">
        <v>982</v>
      </c>
      <c r="B24" s="95" t="s">
        <v>754</v>
      </c>
      <c r="C24" s="95" t="s">
        <v>948</v>
      </c>
      <c r="D24" s="85" t="s">
        <v>762</v>
      </c>
      <c r="E24" s="85"/>
      <c r="F24" s="84" t="s">
        <v>1241</v>
      </c>
      <c r="G24" s="85" t="s">
        <v>190</v>
      </c>
      <c r="H24" s="120">
        <v>129487.3</v>
      </c>
    </row>
    <row r="25" spans="1:8" s="27" customFormat="1" ht="15" customHeight="1" x14ac:dyDescent="0.25">
      <c r="A25" s="91" t="s">
        <v>983</v>
      </c>
      <c r="B25" s="95" t="s">
        <v>776</v>
      </c>
      <c r="C25" s="95" t="s">
        <v>948</v>
      </c>
      <c r="D25" s="85" t="s">
        <v>1167</v>
      </c>
      <c r="E25" s="85"/>
      <c r="F25" s="84" t="s">
        <v>777</v>
      </c>
      <c r="G25" s="85" t="s">
        <v>722</v>
      </c>
      <c r="H25" s="120">
        <v>329263</v>
      </c>
    </row>
    <row r="26" spans="1:8" s="27" customFormat="1" ht="15" customHeight="1" x14ac:dyDescent="0.25">
      <c r="A26" s="91" t="s">
        <v>984</v>
      </c>
      <c r="B26" s="95" t="s">
        <v>1132</v>
      </c>
      <c r="C26" s="95" t="s">
        <v>948</v>
      </c>
      <c r="D26" s="85" t="s">
        <v>1176</v>
      </c>
      <c r="E26" s="85"/>
      <c r="F26" s="84" t="s">
        <v>772</v>
      </c>
      <c r="G26" s="85" t="s">
        <v>722</v>
      </c>
      <c r="H26" s="120">
        <v>532189.43999999994</v>
      </c>
    </row>
    <row r="27" spans="1:8" s="27" customFormat="1" ht="15" customHeight="1" x14ac:dyDescent="0.25">
      <c r="A27" s="91" t="s">
        <v>985</v>
      </c>
      <c r="B27" s="95" t="s">
        <v>1133</v>
      </c>
      <c r="C27" s="95" t="s">
        <v>948</v>
      </c>
      <c r="D27" s="85" t="s">
        <v>1178</v>
      </c>
      <c r="E27" s="85"/>
      <c r="F27" s="84" t="s">
        <v>1242</v>
      </c>
      <c r="G27" s="85" t="s">
        <v>190</v>
      </c>
      <c r="H27" s="120">
        <v>34810</v>
      </c>
    </row>
    <row r="28" spans="1:8" s="27" customFormat="1" ht="15" customHeight="1" x14ac:dyDescent="0.25">
      <c r="A28" s="91" t="s">
        <v>986</v>
      </c>
      <c r="B28" s="95" t="s">
        <v>1134</v>
      </c>
      <c r="C28" s="95" t="s">
        <v>948</v>
      </c>
      <c r="D28" s="85" t="s">
        <v>896</v>
      </c>
      <c r="E28" s="85"/>
      <c r="F28" s="84" t="s">
        <v>1243</v>
      </c>
      <c r="G28" s="85" t="s">
        <v>190</v>
      </c>
      <c r="H28" s="120">
        <v>80000</v>
      </c>
    </row>
    <row r="29" spans="1:8" s="27" customFormat="1" ht="15" customHeight="1" x14ac:dyDescent="0.25">
      <c r="A29" s="91" t="s">
        <v>987</v>
      </c>
      <c r="B29" s="95" t="s">
        <v>719</v>
      </c>
      <c r="C29" s="95" t="s">
        <v>949</v>
      </c>
      <c r="D29" s="85" t="s">
        <v>1179</v>
      </c>
      <c r="E29" s="85"/>
      <c r="F29" s="84" t="s">
        <v>1244</v>
      </c>
      <c r="G29" s="85" t="s">
        <v>190</v>
      </c>
      <c r="H29" s="120">
        <v>85904</v>
      </c>
    </row>
    <row r="30" spans="1:8" s="27" customFormat="1" ht="15" customHeight="1" x14ac:dyDescent="0.25">
      <c r="A30" s="91" t="s">
        <v>988</v>
      </c>
      <c r="B30" s="95" t="s">
        <v>1135</v>
      </c>
      <c r="C30" s="95" t="s">
        <v>949</v>
      </c>
      <c r="D30" s="85" t="s">
        <v>1180</v>
      </c>
      <c r="E30" s="85"/>
      <c r="F30" s="84" t="s">
        <v>1245</v>
      </c>
      <c r="G30" s="85" t="s">
        <v>190</v>
      </c>
      <c r="H30" s="120">
        <v>11528.6</v>
      </c>
    </row>
    <row r="31" spans="1:8" s="27" customFormat="1" ht="15" customHeight="1" x14ac:dyDescent="0.25">
      <c r="A31" s="91" t="s">
        <v>989</v>
      </c>
      <c r="B31" s="95" t="s">
        <v>1136</v>
      </c>
      <c r="C31" s="95" t="s">
        <v>949</v>
      </c>
      <c r="D31" s="85" t="s">
        <v>1181</v>
      </c>
      <c r="E31" s="85"/>
      <c r="F31" s="84" t="s">
        <v>1246</v>
      </c>
      <c r="G31" s="85" t="s">
        <v>190</v>
      </c>
      <c r="H31" s="120">
        <v>59624.22</v>
      </c>
    </row>
    <row r="32" spans="1:8" s="27" customFormat="1" ht="15" customHeight="1" x14ac:dyDescent="0.25">
      <c r="A32" s="91" t="s">
        <v>990</v>
      </c>
      <c r="B32" s="95" t="s">
        <v>757</v>
      </c>
      <c r="C32" s="95" t="s">
        <v>950</v>
      </c>
      <c r="D32" s="85" t="s">
        <v>758</v>
      </c>
      <c r="E32" s="85"/>
      <c r="F32" s="84" t="s">
        <v>756</v>
      </c>
      <c r="G32" s="85" t="s">
        <v>722</v>
      </c>
      <c r="H32" s="120">
        <v>194441.06</v>
      </c>
    </row>
    <row r="33" spans="1:8" s="27" customFormat="1" ht="15" customHeight="1" x14ac:dyDescent="0.25">
      <c r="A33" s="91" t="s">
        <v>991</v>
      </c>
      <c r="B33" s="95" t="s">
        <v>780</v>
      </c>
      <c r="C33" s="95" t="s">
        <v>950</v>
      </c>
      <c r="D33" s="85" t="s">
        <v>1182</v>
      </c>
      <c r="E33" s="85"/>
      <c r="F33" s="84" t="s">
        <v>747</v>
      </c>
      <c r="G33" s="85" t="s">
        <v>722</v>
      </c>
      <c r="H33" s="120">
        <v>76246.460000000006</v>
      </c>
    </row>
    <row r="34" spans="1:8" s="27" customFormat="1" ht="15" customHeight="1" x14ac:dyDescent="0.25">
      <c r="A34" s="91" t="s">
        <v>992</v>
      </c>
      <c r="B34" s="95" t="s">
        <v>1137</v>
      </c>
      <c r="C34" s="95" t="s">
        <v>950</v>
      </c>
      <c r="D34" s="85" t="s">
        <v>942</v>
      </c>
      <c r="E34" s="85"/>
      <c r="F34" s="84" t="s">
        <v>1247</v>
      </c>
      <c r="G34" s="85" t="s">
        <v>190</v>
      </c>
      <c r="H34" s="120">
        <v>116643</v>
      </c>
    </row>
    <row r="35" spans="1:8" s="27" customFormat="1" ht="15" customHeight="1" x14ac:dyDescent="0.25">
      <c r="A35" s="91" t="s">
        <v>993</v>
      </c>
      <c r="B35" s="95" t="s">
        <v>1138</v>
      </c>
      <c r="C35" s="95" t="s">
        <v>950</v>
      </c>
      <c r="D35" s="85" t="s">
        <v>1183</v>
      </c>
      <c r="E35" s="85"/>
      <c r="F35" s="84" t="s">
        <v>1248</v>
      </c>
      <c r="G35" s="85" t="s">
        <v>191</v>
      </c>
      <c r="H35" s="120">
        <v>180419.58</v>
      </c>
    </row>
    <row r="36" spans="1:8" s="27" customFormat="1" ht="15" customHeight="1" x14ac:dyDescent="0.25">
      <c r="A36" s="91" t="s">
        <v>994</v>
      </c>
      <c r="B36" s="95" t="s">
        <v>1139</v>
      </c>
      <c r="C36" s="95" t="s">
        <v>950</v>
      </c>
      <c r="D36" s="85" t="s">
        <v>1184</v>
      </c>
      <c r="E36" s="85"/>
      <c r="F36" s="84" t="s">
        <v>1249</v>
      </c>
      <c r="G36" s="85" t="s">
        <v>191</v>
      </c>
      <c r="H36" s="120">
        <v>189860.82</v>
      </c>
    </row>
    <row r="37" spans="1:8" s="27" customFormat="1" ht="15" customHeight="1" x14ac:dyDescent="0.25">
      <c r="A37" s="91" t="s">
        <v>995</v>
      </c>
      <c r="B37" s="95" t="s">
        <v>763</v>
      </c>
      <c r="C37" s="95" t="s">
        <v>950</v>
      </c>
      <c r="D37" s="85" t="s">
        <v>1185</v>
      </c>
      <c r="E37" s="85"/>
      <c r="F37" s="84" t="s">
        <v>764</v>
      </c>
      <c r="G37" s="85" t="s">
        <v>190</v>
      </c>
      <c r="H37" s="120">
        <v>24250</v>
      </c>
    </row>
    <row r="38" spans="1:8" s="27" customFormat="1" ht="15" customHeight="1" x14ac:dyDescent="0.25">
      <c r="A38" s="91" t="s">
        <v>996</v>
      </c>
      <c r="B38" s="95" t="s">
        <v>735</v>
      </c>
      <c r="C38" s="95" t="s">
        <v>950</v>
      </c>
      <c r="D38" s="85" t="s">
        <v>725</v>
      </c>
      <c r="E38" s="85"/>
      <c r="F38" s="84" t="s">
        <v>736</v>
      </c>
      <c r="G38" s="85" t="s">
        <v>190</v>
      </c>
      <c r="H38" s="120">
        <v>22774</v>
      </c>
    </row>
    <row r="39" spans="1:8" s="27" customFormat="1" ht="15" customHeight="1" x14ac:dyDescent="0.25">
      <c r="A39" s="91" t="s">
        <v>997</v>
      </c>
      <c r="B39" s="95" t="s">
        <v>1140</v>
      </c>
      <c r="C39" s="95" t="s">
        <v>950</v>
      </c>
      <c r="D39" s="85" t="s">
        <v>808</v>
      </c>
      <c r="E39" s="85"/>
      <c r="F39" s="84" t="s">
        <v>1250</v>
      </c>
      <c r="G39" s="85" t="s">
        <v>190</v>
      </c>
      <c r="H39" s="120">
        <v>13360</v>
      </c>
    </row>
    <row r="40" spans="1:8" s="27" customFormat="1" ht="15" customHeight="1" x14ac:dyDescent="0.25">
      <c r="A40" s="91" t="s">
        <v>998</v>
      </c>
      <c r="B40" s="95" t="s">
        <v>786</v>
      </c>
      <c r="C40" s="95" t="s">
        <v>950</v>
      </c>
      <c r="D40" s="85" t="s">
        <v>1186</v>
      </c>
      <c r="E40" s="85"/>
      <c r="F40" s="84" t="s">
        <v>787</v>
      </c>
      <c r="G40" s="85" t="s">
        <v>190</v>
      </c>
      <c r="H40" s="120">
        <v>27730</v>
      </c>
    </row>
    <row r="41" spans="1:8" s="27" customFormat="1" ht="15" customHeight="1" x14ac:dyDescent="0.25">
      <c r="A41" s="91" t="s">
        <v>999</v>
      </c>
      <c r="B41" s="95" t="s">
        <v>782</v>
      </c>
      <c r="C41" s="95" t="s">
        <v>950</v>
      </c>
      <c r="D41" s="85" t="s">
        <v>237</v>
      </c>
      <c r="E41" s="85"/>
      <c r="F41" s="84" t="s">
        <v>783</v>
      </c>
      <c r="G41" s="85" t="s">
        <v>190</v>
      </c>
      <c r="H41" s="120">
        <v>77419.72</v>
      </c>
    </row>
    <row r="42" spans="1:8" s="27" customFormat="1" ht="15" customHeight="1" x14ac:dyDescent="0.25">
      <c r="A42" s="91" t="s">
        <v>1000</v>
      </c>
      <c r="B42" s="95" t="s">
        <v>796</v>
      </c>
      <c r="C42" s="95" t="s">
        <v>950</v>
      </c>
      <c r="D42" s="85" t="s">
        <v>1187</v>
      </c>
      <c r="E42" s="85"/>
      <c r="F42" s="84" t="s">
        <v>797</v>
      </c>
      <c r="G42" s="85" t="s">
        <v>190</v>
      </c>
      <c r="H42" s="120">
        <v>70894.399999999994</v>
      </c>
    </row>
    <row r="43" spans="1:8" s="27" customFormat="1" ht="15" customHeight="1" x14ac:dyDescent="0.25">
      <c r="A43" s="91" t="s">
        <v>1001</v>
      </c>
      <c r="B43" s="95" t="s">
        <v>1141</v>
      </c>
      <c r="C43" s="95" t="s">
        <v>950</v>
      </c>
      <c r="D43" s="85" t="s">
        <v>1188</v>
      </c>
      <c r="E43" s="85"/>
      <c r="F43" s="84" t="s">
        <v>1251</v>
      </c>
      <c r="G43" s="85" t="s">
        <v>190</v>
      </c>
      <c r="H43" s="120">
        <v>97822</v>
      </c>
    </row>
    <row r="44" spans="1:8" s="27" customFormat="1" ht="15" customHeight="1" x14ac:dyDescent="0.25">
      <c r="A44" s="91" t="s">
        <v>1002</v>
      </c>
      <c r="B44" s="95" t="s">
        <v>794</v>
      </c>
      <c r="C44" s="95" t="s">
        <v>950</v>
      </c>
      <c r="D44" s="85" t="s">
        <v>725</v>
      </c>
      <c r="E44" s="85"/>
      <c r="F44" s="84" t="s">
        <v>795</v>
      </c>
      <c r="G44" s="85" t="s">
        <v>190</v>
      </c>
      <c r="H44" s="120">
        <v>49425.48</v>
      </c>
    </row>
    <row r="45" spans="1:8" s="27" customFormat="1" ht="15" customHeight="1" x14ac:dyDescent="0.25">
      <c r="A45" s="91" t="s">
        <v>1003</v>
      </c>
      <c r="B45" s="95" t="s">
        <v>784</v>
      </c>
      <c r="C45" s="95" t="s">
        <v>950</v>
      </c>
      <c r="D45" s="85" t="s">
        <v>785</v>
      </c>
      <c r="E45" s="85"/>
      <c r="F45" s="84" t="s">
        <v>1252</v>
      </c>
      <c r="G45" s="85" t="s">
        <v>191</v>
      </c>
      <c r="H45" s="120">
        <v>221368</v>
      </c>
    </row>
    <row r="46" spans="1:8" s="27" customFormat="1" ht="15" customHeight="1" x14ac:dyDescent="0.25">
      <c r="A46" s="91" t="s">
        <v>1004</v>
      </c>
      <c r="B46" s="95" t="s">
        <v>788</v>
      </c>
      <c r="C46" s="95" t="s">
        <v>950</v>
      </c>
      <c r="D46" s="85" t="s">
        <v>1189</v>
      </c>
      <c r="E46" s="85"/>
      <c r="F46" s="84" t="s">
        <v>1253</v>
      </c>
      <c r="G46" s="85" t="s">
        <v>190</v>
      </c>
      <c r="H46" s="120">
        <v>69299.75</v>
      </c>
    </row>
    <row r="47" spans="1:8" s="27" customFormat="1" ht="15" customHeight="1" x14ac:dyDescent="0.25">
      <c r="A47" s="91" t="s">
        <v>1005</v>
      </c>
      <c r="B47" s="95" t="s">
        <v>759</v>
      </c>
      <c r="C47" s="95" t="s">
        <v>951</v>
      </c>
      <c r="D47" s="85" t="s">
        <v>760</v>
      </c>
      <c r="E47" s="85"/>
      <c r="F47" s="84" t="s">
        <v>761</v>
      </c>
      <c r="G47" s="85" t="s">
        <v>190</v>
      </c>
      <c r="H47" s="120">
        <v>36900.959999999999</v>
      </c>
    </row>
    <row r="48" spans="1:8" s="27" customFormat="1" ht="15" customHeight="1" x14ac:dyDescent="0.25">
      <c r="A48" s="91" t="s">
        <v>1006</v>
      </c>
      <c r="B48" s="95" t="s">
        <v>743</v>
      </c>
      <c r="C48" s="95" t="s">
        <v>951</v>
      </c>
      <c r="D48" s="85" t="s">
        <v>1172</v>
      </c>
      <c r="E48" s="85"/>
      <c r="F48" s="84" t="s">
        <v>744</v>
      </c>
      <c r="G48" s="85" t="s">
        <v>722</v>
      </c>
      <c r="H48" s="120">
        <v>600000.02</v>
      </c>
    </row>
    <row r="49" spans="1:8" s="27" customFormat="1" ht="15" customHeight="1" x14ac:dyDescent="0.25">
      <c r="A49" s="91" t="s">
        <v>1007</v>
      </c>
      <c r="B49" s="95" t="s">
        <v>773</v>
      </c>
      <c r="C49" s="95" t="s">
        <v>951</v>
      </c>
      <c r="D49" s="85" t="s">
        <v>1190</v>
      </c>
      <c r="E49" s="85"/>
      <c r="F49" s="84" t="s">
        <v>1254</v>
      </c>
      <c r="G49" s="85" t="s">
        <v>190</v>
      </c>
      <c r="H49" s="120">
        <v>53100</v>
      </c>
    </row>
    <row r="50" spans="1:8" s="27" customFormat="1" ht="15" customHeight="1" x14ac:dyDescent="0.25">
      <c r="A50" s="91" t="s">
        <v>1008</v>
      </c>
      <c r="B50" s="95" t="s">
        <v>748</v>
      </c>
      <c r="C50" s="95" t="s">
        <v>951</v>
      </c>
      <c r="D50" s="85" t="s">
        <v>860</v>
      </c>
      <c r="E50" s="85"/>
      <c r="F50" s="84" t="s">
        <v>1255</v>
      </c>
      <c r="G50" s="85" t="s">
        <v>722</v>
      </c>
      <c r="H50" s="120">
        <v>45959.11</v>
      </c>
    </row>
    <row r="51" spans="1:8" s="27" customFormat="1" ht="15" customHeight="1" x14ac:dyDescent="0.25">
      <c r="A51" s="91" t="s">
        <v>1009</v>
      </c>
      <c r="B51" s="95" t="s">
        <v>1142</v>
      </c>
      <c r="C51" s="95" t="s">
        <v>951</v>
      </c>
      <c r="D51" s="85" t="s">
        <v>1191</v>
      </c>
      <c r="E51" s="85"/>
      <c r="F51" s="84" t="s">
        <v>812</v>
      </c>
      <c r="G51" s="85" t="s">
        <v>722</v>
      </c>
      <c r="H51" s="120">
        <v>44533.72</v>
      </c>
    </row>
    <row r="52" spans="1:8" s="27" customFormat="1" ht="15" customHeight="1" x14ac:dyDescent="0.25">
      <c r="A52" s="91" t="s">
        <v>1010</v>
      </c>
      <c r="B52" s="95" t="s">
        <v>774</v>
      </c>
      <c r="C52" s="95" t="s">
        <v>951</v>
      </c>
      <c r="D52" s="85" t="s">
        <v>775</v>
      </c>
      <c r="E52" s="85"/>
      <c r="F52" s="84" t="s">
        <v>1256</v>
      </c>
      <c r="G52" s="85" t="s">
        <v>190</v>
      </c>
      <c r="H52" s="120">
        <v>108000</v>
      </c>
    </row>
    <row r="53" spans="1:8" s="27" customFormat="1" ht="15" customHeight="1" x14ac:dyDescent="0.25">
      <c r="A53" s="91" t="s">
        <v>1011</v>
      </c>
      <c r="B53" s="95" t="s">
        <v>733</v>
      </c>
      <c r="C53" s="95" t="s">
        <v>951</v>
      </c>
      <c r="D53" s="85" t="s">
        <v>725</v>
      </c>
      <c r="E53" s="85"/>
      <c r="F53" s="84" t="s">
        <v>734</v>
      </c>
      <c r="G53" s="85" t="s">
        <v>190</v>
      </c>
      <c r="H53" s="120">
        <v>43872.4</v>
      </c>
    </row>
    <row r="54" spans="1:8" s="27" customFormat="1" ht="15" customHeight="1" x14ac:dyDescent="0.25">
      <c r="A54" s="91" t="s">
        <v>1012</v>
      </c>
      <c r="B54" s="95" t="s">
        <v>1143</v>
      </c>
      <c r="C54" s="95" t="s">
        <v>951</v>
      </c>
      <c r="D54" s="85" t="s">
        <v>775</v>
      </c>
      <c r="E54" s="85"/>
      <c r="F54" s="84" t="s">
        <v>1257</v>
      </c>
      <c r="G54" s="85" t="s">
        <v>190</v>
      </c>
      <c r="H54" s="120">
        <v>70800</v>
      </c>
    </row>
    <row r="55" spans="1:8" s="27" customFormat="1" ht="15" customHeight="1" x14ac:dyDescent="0.25">
      <c r="A55" s="91" t="s">
        <v>1013</v>
      </c>
      <c r="B55" s="95" t="s">
        <v>1144</v>
      </c>
      <c r="C55" s="95" t="s">
        <v>951</v>
      </c>
      <c r="D55" s="85" t="s">
        <v>927</v>
      </c>
      <c r="E55" s="85"/>
      <c r="F55" s="84" t="s">
        <v>812</v>
      </c>
      <c r="G55" s="85" t="s">
        <v>722</v>
      </c>
      <c r="H55" s="120">
        <v>121573.04</v>
      </c>
    </row>
    <row r="56" spans="1:8" s="27" customFormat="1" ht="15" customHeight="1" x14ac:dyDescent="0.25">
      <c r="A56" s="91" t="s">
        <v>1014</v>
      </c>
      <c r="B56" s="95" t="s">
        <v>799</v>
      </c>
      <c r="C56" s="95" t="s">
        <v>951</v>
      </c>
      <c r="D56" s="85" t="s">
        <v>800</v>
      </c>
      <c r="E56" s="85"/>
      <c r="F56" s="84" t="s">
        <v>772</v>
      </c>
      <c r="G56" s="85" t="s">
        <v>722</v>
      </c>
      <c r="H56" s="120">
        <v>314116</v>
      </c>
    </row>
    <row r="57" spans="1:8" s="27" customFormat="1" ht="15" customHeight="1" x14ac:dyDescent="0.25">
      <c r="A57" s="91" t="s">
        <v>1015</v>
      </c>
      <c r="B57" s="95" t="s">
        <v>1145</v>
      </c>
      <c r="C57" s="95" t="s">
        <v>951</v>
      </c>
      <c r="D57" s="85" t="s">
        <v>1192</v>
      </c>
      <c r="E57" s="85"/>
      <c r="F57" s="84" t="s">
        <v>1258</v>
      </c>
      <c r="G57" s="85" t="s">
        <v>191</v>
      </c>
      <c r="H57" s="120">
        <v>1208999.98</v>
      </c>
    </row>
    <row r="58" spans="1:8" s="27" customFormat="1" ht="15" customHeight="1" x14ac:dyDescent="0.25">
      <c r="A58" s="91" t="s">
        <v>1016</v>
      </c>
      <c r="B58" s="95" t="s">
        <v>816</v>
      </c>
      <c r="C58" s="95" t="s">
        <v>951</v>
      </c>
      <c r="D58" s="85" t="s">
        <v>817</v>
      </c>
      <c r="E58" s="85"/>
      <c r="F58" s="84" t="s">
        <v>818</v>
      </c>
      <c r="G58" s="85" t="s">
        <v>722</v>
      </c>
      <c r="H58" s="120">
        <v>3000000</v>
      </c>
    </row>
    <row r="59" spans="1:8" s="27" customFormat="1" ht="15" customHeight="1" x14ac:dyDescent="0.25">
      <c r="A59" s="91" t="s">
        <v>1017</v>
      </c>
      <c r="B59" s="95" t="s">
        <v>811</v>
      </c>
      <c r="C59" s="95" t="s">
        <v>951</v>
      </c>
      <c r="D59" s="85" t="s">
        <v>758</v>
      </c>
      <c r="E59" s="85"/>
      <c r="F59" s="84" t="s">
        <v>812</v>
      </c>
      <c r="G59" s="85" t="s">
        <v>722</v>
      </c>
      <c r="H59" s="120">
        <v>39795.5</v>
      </c>
    </row>
    <row r="60" spans="1:8" s="27" customFormat="1" ht="15" customHeight="1" x14ac:dyDescent="0.25">
      <c r="A60" s="91" t="s">
        <v>1018</v>
      </c>
      <c r="B60" s="95" t="s">
        <v>813</v>
      </c>
      <c r="C60" s="95" t="s">
        <v>951</v>
      </c>
      <c r="D60" s="85" t="s">
        <v>814</v>
      </c>
      <c r="E60" s="85"/>
      <c r="F60" s="84" t="s">
        <v>815</v>
      </c>
      <c r="G60" s="85" t="s">
        <v>722</v>
      </c>
      <c r="H60" s="120">
        <v>13146</v>
      </c>
    </row>
    <row r="61" spans="1:8" s="27" customFormat="1" ht="15" customHeight="1" x14ac:dyDescent="0.25">
      <c r="A61" s="91" t="s">
        <v>1019</v>
      </c>
      <c r="B61" s="95" t="s">
        <v>792</v>
      </c>
      <c r="C61" s="95" t="s">
        <v>951</v>
      </c>
      <c r="D61" s="85" t="s">
        <v>1193</v>
      </c>
      <c r="E61" s="85"/>
      <c r="F61" s="84" t="s">
        <v>793</v>
      </c>
      <c r="G61" s="85" t="s">
        <v>190</v>
      </c>
      <c r="H61" s="120">
        <v>37475</v>
      </c>
    </row>
    <row r="62" spans="1:8" s="27" customFormat="1" ht="15" customHeight="1" x14ac:dyDescent="0.25">
      <c r="A62" s="91" t="s">
        <v>1020</v>
      </c>
      <c r="B62" s="95" t="s">
        <v>805</v>
      </c>
      <c r="C62" s="95" t="s">
        <v>951</v>
      </c>
      <c r="D62" s="85" t="s">
        <v>1194</v>
      </c>
      <c r="E62" s="85"/>
      <c r="F62" s="84" t="s">
        <v>806</v>
      </c>
      <c r="G62" s="85" t="s">
        <v>190</v>
      </c>
      <c r="H62" s="120">
        <v>20986.26</v>
      </c>
    </row>
    <row r="63" spans="1:8" s="27" customFormat="1" ht="15" customHeight="1" x14ac:dyDescent="0.25">
      <c r="A63" s="91" t="s">
        <v>1021</v>
      </c>
      <c r="B63" s="95" t="s">
        <v>807</v>
      </c>
      <c r="C63" s="95" t="s">
        <v>951</v>
      </c>
      <c r="D63" s="85" t="s">
        <v>808</v>
      </c>
      <c r="E63" s="85"/>
      <c r="F63" s="84" t="s">
        <v>1259</v>
      </c>
      <c r="G63" s="85" t="s">
        <v>190</v>
      </c>
      <c r="H63" s="120">
        <v>15764.8</v>
      </c>
    </row>
    <row r="64" spans="1:8" s="27" customFormat="1" ht="15" customHeight="1" x14ac:dyDescent="0.25">
      <c r="A64" s="91" t="s">
        <v>1022</v>
      </c>
      <c r="B64" s="95" t="s">
        <v>1146</v>
      </c>
      <c r="C64" s="95" t="s">
        <v>951</v>
      </c>
      <c r="D64" s="85" t="s">
        <v>1195</v>
      </c>
      <c r="E64" s="85"/>
      <c r="F64" s="84" t="s">
        <v>1260</v>
      </c>
      <c r="G64" s="85" t="s">
        <v>190</v>
      </c>
      <c r="H64" s="120">
        <v>117907.96</v>
      </c>
    </row>
    <row r="65" spans="1:8" s="27" customFormat="1" ht="15" customHeight="1" x14ac:dyDescent="0.25">
      <c r="A65" s="91" t="s">
        <v>1023</v>
      </c>
      <c r="B65" s="95" t="s">
        <v>737</v>
      </c>
      <c r="C65" s="95" t="s">
        <v>952</v>
      </c>
      <c r="D65" s="85" t="s">
        <v>1191</v>
      </c>
      <c r="E65" s="85"/>
      <c r="F65" s="84" t="s">
        <v>738</v>
      </c>
      <c r="G65" s="85" t="s">
        <v>722</v>
      </c>
      <c r="H65" s="120">
        <v>37777.78</v>
      </c>
    </row>
    <row r="66" spans="1:8" s="27" customFormat="1" ht="15" customHeight="1" x14ac:dyDescent="0.25">
      <c r="A66" s="91" t="s">
        <v>1024</v>
      </c>
      <c r="B66" s="95" t="s">
        <v>739</v>
      </c>
      <c r="C66" s="95" t="s">
        <v>952</v>
      </c>
      <c r="D66" s="85" t="s">
        <v>237</v>
      </c>
      <c r="E66" s="85"/>
      <c r="F66" s="84" t="s">
        <v>740</v>
      </c>
      <c r="G66" s="85" t="s">
        <v>190</v>
      </c>
      <c r="H66" s="120">
        <v>23755.83</v>
      </c>
    </row>
    <row r="67" spans="1:8" s="27" customFormat="1" ht="15" customHeight="1" x14ac:dyDescent="0.25">
      <c r="A67" s="91" t="s">
        <v>1025</v>
      </c>
      <c r="B67" s="95" t="s">
        <v>824</v>
      </c>
      <c r="C67" s="95" t="s">
        <v>952</v>
      </c>
      <c r="D67" s="85" t="s">
        <v>825</v>
      </c>
      <c r="E67" s="85"/>
      <c r="F67" s="84" t="s">
        <v>826</v>
      </c>
      <c r="G67" s="85" t="s">
        <v>190</v>
      </c>
      <c r="H67" s="120">
        <v>8500.01</v>
      </c>
    </row>
    <row r="68" spans="1:8" s="27" customFormat="1" ht="15" customHeight="1" x14ac:dyDescent="0.25">
      <c r="A68" s="91" t="s">
        <v>1026</v>
      </c>
      <c r="B68" s="95" t="s">
        <v>1147</v>
      </c>
      <c r="C68" s="95" t="s">
        <v>952</v>
      </c>
      <c r="D68" s="85" t="s">
        <v>1196</v>
      </c>
      <c r="E68" s="85"/>
      <c r="F68" s="84" t="s">
        <v>1261</v>
      </c>
      <c r="G68" s="85" t="s">
        <v>190</v>
      </c>
      <c r="H68" s="120">
        <v>109533.5</v>
      </c>
    </row>
    <row r="69" spans="1:8" s="27" customFormat="1" ht="15" customHeight="1" x14ac:dyDescent="0.25">
      <c r="A69" s="91" t="s">
        <v>1027</v>
      </c>
      <c r="B69" s="95" t="s">
        <v>804</v>
      </c>
      <c r="C69" s="95" t="s">
        <v>952</v>
      </c>
      <c r="D69" s="85" t="s">
        <v>567</v>
      </c>
      <c r="E69" s="85"/>
      <c r="F69" s="84" t="s">
        <v>772</v>
      </c>
      <c r="G69" s="85" t="s">
        <v>722</v>
      </c>
      <c r="H69" s="120">
        <v>361593.3</v>
      </c>
    </row>
    <row r="70" spans="1:8" s="27" customFormat="1" ht="15" customHeight="1" x14ac:dyDescent="0.25">
      <c r="A70" s="91" t="s">
        <v>1028</v>
      </c>
      <c r="B70" s="95" t="s">
        <v>741</v>
      </c>
      <c r="C70" s="95" t="s">
        <v>952</v>
      </c>
      <c r="D70" s="85" t="s">
        <v>742</v>
      </c>
      <c r="E70" s="85"/>
      <c r="F70" s="84" t="s">
        <v>740</v>
      </c>
      <c r="G70" s="85" t="s">
        <v>190</v>
      </c>
      <c r="H70" s="120">
        <v>36799.99</v>
      </c>
    </row>
    <row r="71" spans="1:8" s="27" customFormat="1" ht="15" customHeight="1" x14ac:dyDescent="0.25">
      <c r="A71" s="91" t="s">
        <v>1029</v>
      </c>
      <c r="B71" s="95" t="s">
        <v>801</v>
      </c>
      <c r="C71" s="95" t="s">
        <v>952</v>
      </c>
      <c r="D71" s="85" t="s">
        <v>802</v>
      </c>
      <c r="E71" s="85"/>
      <c r="F71" s="84" t="s">
        <v>803</v>
      </c>
      <c r="G71" s="85" t="s">
        <v>722</v>
      </c>
      <c r="H71" s="120">
        <v>442500</v>
      </c>
    </row>
    <row r="72" spans="1:8" s="27" customFormat="1" ht="15" customHeight="1" x14ac:dyDescent="0.25">
      <c r="A72" s="91" t="s">
        <v>1030</v>
      </c>
      <c r="B72" s="95" t="s">
        <v>1148</v>
      </c>
      <c r="C72" s="95" t="s">
        <v>952</v>
      </c>
      <c r="D72" s="85" t="s">
        <v>1197</v>
      </c>
      <c r="E72" s="85"/>
      <c r="F72" s="84" t="s">
        <v>1262</v>
      </c>
      <c r="G72" s="85" t="s">
        <v>191</v>
      </c>
      <c r="H72" s="120">
        <v>719811.02</v>
      </c>
    </row>
    <row r="73" spans="1:8" s="27" customFormat="1" ht="15" customHeight="1" x14ac:dyDescent="0.25">
      <c r="A73" s="91" t="s">
        <v>1031</v>
      </c>
      <c r="B73" s="95" t="s">
        <v>821</v>
      </c>
      <c r="C73" s="95" t="s">
        <v>952</v>
      </c>
      <c r="D73" s="85" t="s">
        <v>828</v>
      </c>
      <c r="E73" s="85"/>
      <c r="F73" s="84" t="s">
        <v>747</v>
      </c>
      <c r="G73" s="85" t="s">
        <v>722</v>
      </c>
      <c r="H73" s="120">
        <v>10030</v>
      </c>
    </row>
    <row r="74" spans="1:8" s="27" customFormat="1" ht="15" customHeight="1" x14ac:dyDescent="0.25">
      <c r="A74" s="91" t="s">
        <v>1032</v>
      </c>
      <c r="B74" s="95" t="s">
        <v>843</v>
      </c>
      <c r="C74" s="95" t="s">
        <v>952</v>
      </c>
      <c r="D74" s="85" t="s">
        <v>844</v>
      </c>
      <c r="E74" s="85"/>
      <c r="F74" s="84" t="s">
        <v>845</v>
      </c>
      <c r="G74" s="85" t="s">
        <v>722</v>
      </c>
      <c r="H74" s="120">
        <v>16835</v>
      </c>
    </row>
    <row r="75" spans="1:8" s="27" customFormat="1" ht="15" customHeight="1" x14ac:dyDescent="0.25">
      <c r="A75" s="91" t="s">
        <v>1033</v>
      </c>
      <c r="B75" s="95" t="s">
        <v>1149</v>
      </c>
      <c r="C75" s="95" t="s">
        <v>952</v>
      </c>
      <c r="D75" s="85" t="s">
        <v>1198</v>
      </c>
      <c r="E75" s="85"/>
      <c r="F75" s="84" t="s">
        <v>1263</v>
      </c>
      <c r="G75" s="85" t="s">
        <v>191</v>
      </c>
      <c r="H75" s="120">
        <v>312046.46000000002</v>
      </c>
    </row>
    <row r="76" spans="1:8" s="27" customFormat="1" ht="15" customHeight="1" x14ac:dyDescent="0.25">
      <c r="A76" s="91" t="s">
        <v>1034</v>
      </c>
      <c r="B76" s="95" t="s">
        <v>749</v>
      </c>
      <c r="C76" s="95" t="s">
        <v>953</v>
      </c>
      <c r="D76" s="85" t="s">
        <v>1199</v>
      </c>
      <c r="E76" s="85"/>
      <c r="F76" s="84" t="s">
        <v>751</v>
      </c>
      <c r="G76" s="85" t="s">
        <v>191</v>
      </c>
      <c r="H76" s="120">
        <v>271135.68</v>
      </c>
    </row>
    <row r="77" spans="1:8" s="27" customFormat="1" ht="15" customHeight="1" x14ac:dyDescent="0.25">
      <c r="A77" s="91" t="s">
        <v>1035</v>
      </c>
      <c r="B77" s="95" t="s">
        <v>749</v>
      </c>
      <c r="C77" s="95" t="s">
        <v>953</v>
      </c>
      <c r="D77" s="85" t="s">
        <v>750</v>
      </c>
      <c r="E77" s="85"/>
      <c r="F77" s="84" t="s">
        <v>751</v>
      </c>
      <c r="G77" s="85" t="s">
        <v>191</v>
      </c>
      <c r="H77" s="120">
        <v>4318.8</v>
      </c>
    </row>
    <row r="78" spans="1:8" s="27" customFormat="1" ht="15" customHeight="1" x14ac:dyDescent="0.25">
      <c r="A78" s="91" t="s">
        <v>1036</v>
      </c>
      <c r="B78" s="95" t="s">
        <v>864</v>
      </c>
      <c r="C78" s="95" t="s">
        <v>954</v>
      </c>
      <c r="D78" s="85" t="s">
        <v>1176</v>
      </c>
      <c r="E78" s="85"/>
      <c r="F78" s="84" t="s">
        <v>865</v>
      </c>
      <c r="G78" s="85" t="s">
        <v>722</v>
      </c>
      <c r="H78" s="120">
        <v>59132.160000000003</v>
      </c>
    </row>
    <row r="79" spans="1:8" s="27" customFormat="1" ht="15" customHeight="1" x14ac:dyDescent="0.25">
      <c r="A79" s="91" t="s">
        <v>1037</v>
      </c>
      <c r="B79" s="95" t="s">
        <v>850</v>
      </c>
      <c r="C79" s="95" t="s">
        <v>954</v>
      </c>
      <c r="D79" s="85" t="s">
        <v>1200</v>
      </c>
      <c r="E79" s="85"/>
      <c r="F79" s="84" t="s">
        <v>1264</v>
      </c>
      <c r="G79" s="85" t="s">
        <v>190</v>
      </c>
      <c r="H79" s="120">
        <v>98766</v>
      </c>
    </row>
    <row r="80" spans="1:8" s="27" customFormat="1" ht="15" customHeight="1" x14ac:dyDescent="0.25">
      <c r="A80" s="91" t="s">
        <v>1038</v>
      </c>
      <c r="B80" s="95" t="s">
        <v>856</v>
      </c>
      <c r="C80" s="95" t="s">
        <v>954</v>
      </c>
      <c r="D80" s="85" t="s">
        <v>857</v>
      </c>
      <c r="E80" s="85"/>
      <c r="F80" s="84" t="s">
        <v>858</v>
      </c>
      <c r="G80" s="85" t="s">
        <v>722</v>
      </c>
      <c r="H80" s="120">
        <v>49648.5</v>
      </c>
    </row>
    <row r="81" spans="1:8" s="27" customFormat="1" ht="15" customHeight="1" x14ac:dyDescent="0.25">
      <c r="A81" s="91" t="s">
        <v>1039</v>
      </c>
      <c r="B81" s="95" t="s">
        <v>1150</v>
      </c>
      <c r="C81" s="95" t="s">
        <v>954</v>
      </c>
      <c r="D81" s="85" t="s">
        <v>1180</v>
      </c>
      <c r="E81" s="85"/>
      <c r="F81" s="84" t="s">
        <v>1265</v>
      </c>
      <c r="G81" s="85" t="s">
        <v>190</v>
      </c>
      <c r="H81" s="120">
        <v>7401.88</v>
      </c>
    </row>
    <row r="82" spans="1:8" s="27" customFormat="1" ht="15" customHeight="1" x14ac:dyDescent="0.25">
      <c r="A82" s="91" t="s">
        <v>1040</v>
      </c>
      <c r="B82" s="95" t="s">
        <v>855</v>
      </c>
      <c r="C82" s="95" t="s">
        <v>954</v>
      </c>
      <c r="D82" s="85" t="s">
        <v>938</v>
      </c>
      <c r="E82" s="85"/>
      <c r="F82" s="84" t="s">
        <v>747</v>
      </c>
      <c r="G82" s="85" t="s">
        <v>722</v>
      </c>
      <c r="H82" s="120">
        <v>283365.2</v>
      </c>
    </row>
    <row r="83" spans="1:8" s="27" customFormat="1" ht="15" customHeight="1" x14ac:dyDescent="0.25">
      <c r="A83" s="91" t="s">
        <v>1041</v>
      </c>
      <c r="B83" s="95" t="s">
        <v>848</v>
      </c>
      <c r="C83" s="95" t="s">
        <v>954</v>
      </c>
      <c r="D83" s="85" t="s">
        <v>567</v>
      </c>
      <c r="E83" s="85"/>
      <c r="F83" s="84" t="s">
        <v>849</v>
      </c>
      <c r="G83" s="85" t="s">
        <v>722</v>
      </c>
      <c r="H83" s="120">
        <v>42993.3</v>
      </c>
    </row>
    <row r="84" spans="1:8" s="27" customFormat="1" ht="15" customHeight="1" x14ac:dyDescent="0.25">
      <c r="A84" s="91" t="s">
        <v>1042</v>
      </c>
      <c r="B84" s="95" t="s">
        <v>851</v>
      </c>
      <c r="C84" s="95" t="s">
        <v>954</v>
      </c>
      <c r="D84" s="85" t="s">
        <v>1201</v>
      </c>
      <c r="E84" s="85"/>
      <c r="F84" s="84" t="s">
        <v>852</v>
      </c>
      <c r="G84" s="85" t="s">
        <v>722</v>
      </c>
      <c r="H84" s="120">
        <v>509500</v>
      </c>
    </row>
    <row r="85" spans="1:8" s="27" customFormat="1" ht="15" customHeight="1" x14ac:dyDescent="0.25">
      <c r="A85" s="91" t="s">
        <v>1043</v>
      </c>
      <c r="B85" s="95" t="s">
        <v>1151</v>
      </c>
      <c r="C85" s="95" t="s">
        <v>954</v>
      </c>
      <c r="D85" s="85" t="s">
        <v>1202</v>
      </c>
      <c r="E85" s="85"/>
      <c r="F85" s="84" t="s">
        <v>1266</v>
      </c>
      <c r="G85" s="85" t="s">
        <v>191</v>
      </c>
      <c r="H85" s="120">
        <v>987050</v>
      </c>
    </row>
    <row r="86" spans="1:8" s="27" customFormat="1" ht="15" customHeight="1" x14ac:dyDescent="0.25">
      <c r="A86" s="91" t="s">
        <v>1044</v>
      </c>
      <c r="B86" s="95" t="s">
        <v>1152</v>
      </c>
      <c r="C86" s="95" t="s">
        <v>954</v>
      </c>
      <c r="D86" s="85" t="s">
        <v>1203</v>
      </c>
      <c r="E86" s="85"/>
      <c r="F86" s="84" t="s">
        <v>1267</v>
      </c>
      <c r="G86" s="85" t="s">
        <v>190</v>
      </c>
      <c r="H86" s="120">
        <v>16048</v>
      </c>
    </row>
    <row r="87" spans="1:8" s="27" customFormat="1" ht="15" customHeight="1" x14ac:dyDescent="0.25">
      <c r="A87" s="91" t="s">
        <v>1045</v>
      </c>
      <c r="B87" s="95" t="s">
        <v>872</v>
      </c>
      <c r="C87" s="95" t="s">
        <v>954</v>
      </c>
      <c r="D87" s="85" t="s">
        <v>1204</v>
      </c>
      <c r="E87" s="85"/>
      <c r="F87" s="84" t="s">
        <v>873</v>
      </c>
      <c r="G87" s="85" t="s">
        <v>190</v>
      </c>
      <c r="H87" s="120">
        <v>60080</v>
      </c>
    </row>
    <row r="88" spans="1:8" s="27" customFormat="1" ht="15" customHeight="1" x14ac:dyDescent="0.25">
      <c r="A88" s="91" t="s">
        <v>1046</v>
      </c>
      <c r="B88" s="95" t="s">
        <v>809</v>
      </c>
      <c r="C88" s="95" t="s">
        <v>954</v>
      </c>
      <c r="D88" s="85" t="s">
        <v>1205</v>
      </c>
      <c r="E88" s="85"/>
      <c r="F88" s="84" t="s">
        <v>747</v>
      </c>
      <c r="G88" s="85" t="s">
        <v>722</v>
      </c>
      <c r="H88" s="120">
        <v>170137.12</v>
      </c>
    </row>
    <row r="89" spans="1:8" s="27" customFormat="1" ht="15" customHeight="1" x14ac:dyDescent="0.25">
      <c r="A89" s="91" t="s">
        <v>1047</v>
      </c>
      <c r="B89" s="95" t="s">
        <v>829</v>
      </c>
      <c r="C89" s="95" t="s">
        <v>954</v>
      </c>
      <c r="D89" s="85" t="s">
        <v>742</v>
      </c>
      <c r="E89" s="85"/>
      <c r="F89" s="84" t="s">
        <v>1268</v>
      </c>
      <c r="G89" s="85" t="s">
        <v>190</v>
      </c>
      <c r="H89" s="120">
        <v>5400</v>
      </c>
    </row>
    <row r="90" spans="1:8" s="27" customFormat="1" ht="15" customHeight="1" x14ac:dyDescent="0.25">
      <c r="A90" s="91" t="s">
        <v>1048</v>
      </c>
      <c r="B90" s="95" t="s">
        <v>810</v>
      </c>
      <c r="C90" s="95" t="s">
        <v>954</v>
      </c>
      <c r="D90" s="85" t="s">
        <v>927</v>
      </c>
      <c r="E90" s="85"/>
      <c r="F90" s="84" t="s">
        <v>747</v>
      </c>
      <c r="G90" s="85" t="s">
        <v>722</v>
      </c>
      <c r="H90" s="120">
        <v>35992.36</v>
      </c>
    </row>
    <row r="91" spans="1:8" s="27" customFormat="1" ht="15" customHeight="1" x14ac:dyDescent="0.25">
      <c r="A91" s="91" t="s">
        <v>1049</v>
      </c>
      <c r="B91" s="95" t="s">
        <v>1153</v>
      </c>
      <c r="C91" s="95" t="s">
        <v>954</v>
      </c>
      <c r="D91" s="85" t="s">
        <v>1206</v>
      </c>
      <c r="E91" s="85"/>
      <c r="F91" s="84" t="s">
        <v>1269</v>
      </c>
      <c r="G91" s="85" t="s">
        <v>191</v>
      </c>
      <c r="H91" s="120">
        <v>165200</v>
      </c>
    </row>
    <row r="92" spans="1:8" s="27" customFormat="1" ht="15" customHeight="1" x14ac:dyDescent="0.25">
      <c r="A92" s="91" t="s">
        <v>1050</v>
      </c>
      <c r="B92" s="95" t="s">
        <v>830</v>
      </c>
      <c r="C92" s="95" t="s">
        <v>954</v>
      </c>
      <c r="D92" s="85" t="s">
        <v>831</v>
      </c>
      <c r="E92" s="85"/>
      <c r="F92" s="84" t="s">
        <v>812</v>
      </c>
      <c r="G92" s="85" t="s">
        <v>722</v>
      </c>
      <c r="H92" s="120">
        <v>20389.009999999998</v>
      </c>
    </row>
    <row r="93" spans="1:8" s="27" customFormat="1" ht="15" customHeight="1" x14ac:dyDescent="0.25">
      <c r="A93" s="91" t="s">
        <v>1051</v>
      </c>
      <c r="B93" s="95" t="s">
        <v>870</v>
      </c>
      <c r="C93" s="95" t="s">
        <v>954</v>
      </c>
      <c r="D93" s="85" t="s">
        <v>1207</v>
      </c>
      <c r="E93" s="85"/>
      <c r="F93" s="84" t="s">
        <v>871</v>
      </c>
      <c r="G93" s="85" t="s">
        <v>190</v>
      </c>
      <c r="H93" s="120">
        <v>116241.8</v>
      </c>
    </row>
    <row r="94" spans="1:8" s="27" customFormat="1" ht="15" customHeight="1" x14ac:dyDescent="0.25">
      <c r="A94" s="91" t="s">
        <v>1052</v>
      </c>
      <c r="B94" s="95" t="s">
        <v>819</v>
      </c>
      <c r="C94" s="95" t="s">
        <v>954</v>
      </c>
      <c r="D94" s="85" t="s">
        <v>1208</v>
      </c>
      <c r="E94" s="85"/>
      <c r="F94" s="84" t="s">
        <v>820</v>
      </c>
      <c r="G94" s="85" t="s">
        <v>190</v>
      </c>
      <c r="H94" s="120">
        <v>48380</v>
      </c>
    </row>
    <row r="95" spans="1:8" s="27" customFormat="1" ht="15" customHeight="1" x14ac:dyDescent="0.25">
      <c r="A95" s="91" t="s">
        <v>1053</v>
      </c>
      <c r="B95" s="95" t="s">
        <v>867</v>
      </c>
      <c r="C95" s="95" t="s">
        <v>954</v>
      </c>
      <c r="D95" s="85" t="s">
        <v>868</v>
      </c>
      <c r="E95" s="85"/>
      <c r="F95" s="84" t="s">
        <v>812</v>
      </c>
      <c r="G95" s="85" t="s">
        <v>722</v>
      </c>
      <c r="H95" s="120">
        <v>94535.81</v>
      </c>
    </row>
    <row r="96" spans="1:8" s="27" customFormat="1" ht="15" customHeight="1" x14ac:dyDescent="0.25">
      <c r="A96" s="91" t="s">
        <v>1054</v>
      </c>
      <c r="B96" s="95" t="s">
        <v>846</v>
      </c>
      <c r="C96" s="95" t="s">
        <v>954</v>
      </c>
      <c r="D96" s="85" t="s">
        <v>835</v>
      </c>
      <c r="E96" s="85"/>
      <c r="F96" s="84" t="s">
        <v>847</v>
      </c>
      <c r="G96" s="85" t="s">
        <v>722</v>
      </c>
      <c r="H96" s="120">
        <v>30000</v>
      </c>
    </row>
    <row r="97" spans="1:8" s="27" customFormat="1" ht="15" customHeight="1" x14ac:dyDescent="0.25">
      <c r="A97" s="91" t="s">
        <v>1055</v>
      </c>
      <c r="B97" s="95" t="s">
        <v>798</v>
      </c>
      <c r="C97" s="95" t="s">
        <v>954</v>
      </c>
      <c r="D97" s="85" t="s">
        <v>889</v>
      </c>
      <c r="E97" s="85"/>
      <c r="F97" s="84" t="s">
        <v>1270</v>
      </c>
      <c r="G97" s="85" t="s">
        <v>190</v>
      </c>
      <c r="H97" s="120">
        <v>31122.5</v>
      </c>
    </row>
    <row r="98" spans="1:8" s="27" customFormat="1" ht="15" customHeight="1" x14ac:dyDescent="0.25">
      <c r="A98" s="91" t="s">
        <v>1056</v>
      </c>
      <c r="B98" s="95" t="s">
        <v>827</v>
      </c>
      <c r="C98" s="95" t="s">
        <v>955</v>
      </c>
      <c r="D98" s="85" t="s">
        <v>828</v>
      </c>
      <c r="E98" s="85"/>
      <c r="F98" s="84" t="s">
        <v>812</v>
      </c>
      <c r="G98" s="85" t="s">
        <v>722</v>
      </c>
      <c r="H98" s="120">
        <v>34692</v>
      </c>
    </row>
    <row r="99" spans="1:8" s="27" customFormat="1" ht="15" customHeight="1" x14ac:dyDescent="0.25">
      <c r="A99" s="91" t="s">
        <v>1057</v>
      </c>
      <c r="B99" s="95" t="s">
        <v>837</v>
      </c>
      <c r="C99" s="95" t="s">
        <v>955</v>
      </c>
      <c r="D99" s="85" t="s">
        <v>838</v>
      </c>
      <c r="E99" s="85"/>
      <c r="F99" s="84" t="s">
        <v>839</v>
      </c>
      <c r="G99" s="85" t="s">
        <v>722</v>
      </c>
      <c r="H99" s="120">
        <v>206657.97</v>
      </c>
    </row>
    <row r="100" spans="1:8" s="27" customFormat="1" ht="15" customHeight="1" x14ac:dyDescent="0.25">
      <c r="A100" s="91" t="s">
        <v>1058</v>
      </c>
      <c r="B100" s="95" t="s">
        <v>1154</v>
      </c>
      <c r="C100" s="95" t="s">
        <v>955</v>
      </c>
      <c r="D100" s="85" t="s">
        <v>1209</v>
      </c>
      <c r="E100" s="85"/>
      <c r="F100" s="84" t="s">
        <v>1271</v>
      </c>
      <c r="G100" s="85" t="s">
        <v>191</v>
      </c>
      <c r="H100" s="120">
        <v>455567.18</v>
      </c>
    </row>
    <row r="101" spans="1:8" s="27" customFormat="1" ht="15" customHeight="1" x14ac:dyDescent="0.25">
      <c r="A101" s="91" t="s">
        <v>1059</v>
      </c>
      <c r="B101" s="95" t="s">
        <v>834</v>
      </c>
      <c r="C101" s="95" t="s">
        <v>955</v>
      </c>
      <c r="D101" s="85" t="s">
        <v>835</v>
      </c>
      <c r="E101" s="85"/>
      <c r="F101" s="84" t="s">
        <v>836</v>
      </c>
      <c r="G101" s="85" t="s">
        <v>722</v>
      </c>
      <c r="H101" s="120">
        <v>71350.929999999993</v>
      </c>
    </row>
    <row r="102" spans="1:8" s="27" customFormat="1" ht="15" customHeight="1" x14ac:dyDescent="0.25">
      <c r="A102" s="91" t="s">
        <v>1060</v>
      </c>
      <c r="B102" s="95" t="s">
        <v>1155</v>
      </c>
      <c r="C102" s="95" t="s">
        <v>955</v>
      </c>
      <c r="D102" s="85" t="s">
        <v>1210</v>
      </c>
      <c r="E102" s="85"/>
      <c r="F102" s="84" t="s">
        <v>747</v>
      </c>
      <c r="G102" s="85" t="s">
        <v>722</v>
      </c>
      <c r="H102" s="120">
        <v>19116</v>
      </c>
    </row>
    <row r="103" spans="1:8" s="27" customFormat="1" ht="15" customHeight="1" x14ac:dyDescent="0.25">
      <c r="A103" s="91" t="s">
        <v>1061</v>
      </c>
      <c r="B103" s="95" t="s">
        <v>841</v>
      </c>
      <c r="C103" s="95" t="s">
        <v>955</v>
      </c>
      <c r="D103" s="85" t="s">
        <v>842</v>
      </c>
      <c r="E103" s="85"/>
      <c r="F103" s="84" t="s">
        <v>1272</v>
      </c>
      <c r="G103" s="85" t="s">
        <v>722</v>
      </c>
      <c r="H103" s="120">
        <v>6830784</v>
      </c>
    </row>
    <row r="104" spans="1:8" s="27" customFormat="1" ht="15" customHeight="1" x14ac:dyDescent="0.25">
      <c r="A104" s="91" t="s">
        <v>1062</v>
      </c>
      <c r="B104" s="95" t="s">
        <v>840</v>
      </c>
      <c r="C104" s="95" t="s">
        <v>955</v>
      </c>
      <c r="D104" s="85" t="s">
        <v>1211</v>
      </c>
      <c r="E104" s="85"/>
      <c r="F104" s="84" t="s">
        <v>1255</v>
      </c>
      <c r="G104" s="85" t="s">
        <v>722</v>
      </c>
      <c r="H104" s="120">
        <v>193638</v>
      </c>
    </row>
    <row r="105" spans="1:8" s="27" customFormat="1" ht="15" customHeight="1" x14ac:dyDescent="0.25">
      <c r="A105" s="91" t="s">
        <v>1063</v>
      </c>
      <c r="B105" s="95" t="s">
        <v>1156</v>
      </c>
      <c r="C105" s="95" t="s">
        <v>955</v>
      </c>
      <c r="D105" s="85" t="s">
        <v>1212</v>
      </c>
      <c r="E105" s="85"/>
      <c r="F105" s="84" t="s">
        <v>1273</v>
      </c>
      <c r="G105" s="85" t="s">
        <v>190</v>
      </c>
      <c r="H105" s="120">
        <v>42295.92</v>
      </c>
    </row>
    <row r="106" spans="1:8" s="27" customFormat="1" ht="15" customHeight="1" x14ac:dyDescent="0.25">
      <c r="A106" s="91" t="s">
        <v>1064</v>
      </c>
      <c r="B106" s="95" t="s">
        <v>866</v>
      </c>
      <c r="C106" s="95" t="s">
        <v>955</v>
      </c>
      <c r="D106" s="85" t="s">
        <v>938</v>
      </c>
      <c r="E106" s="85"/>
      <c r="F106" s="84" t="s">
        <v>747</v>
      </c>
      <c r="G106" s="85" t="s">
        <v>722</v>
      </c>
      <c r="H106" s="120">
        <v>276651</v>
      </c>
    </row>
    <row r="107" spans="1:8" s="27" customFormat="1" ht="15" customHeight="1" x14ac:dyDescent="0.25">
      <c r="A107" s="91" t="s">
        <v>1065</v>
      </c>
      <c r="B107" s="95" t="s">
        <v>881</v>
      </c>
      <c r="C107" s="95" t="s">
        <v>955</v>
      </c>
      <c r="D107" s="85" t="s">
        <v>718</v>
      </c>
      <c r="E107" s="85"/>
      <c r="F107" s="84" t="s">
        <v>882</v>
      </c>
      <c r="G107" s="85" t="s">
        <v>190</v>
      </c>
      <c r="H107" s="120">
        <v>30799.99</v>
      </c>
    </row>
    <row r="108" spans="1:8" s="27" customFormat="1" ht="15" customHeight="1" x14ac:dyDescent="0.25">
      <c r="A108" s="91" t="s">
        <v>1066</v>
      </c>
      <c r="B108" s="95" t="s">
        <v>861</v>
      </c>
      <c r="C108" s="95" t="s">
        <v>955</v>
      </c>
      <c r="D108" s="85" t="s">
        <v>862</v>
      </c>
      <c r="E108" s="85"/>
      <c r="F108" s="84" t="s">
        <v>863</v>
      </c>
      <c r="G108" s="85" t="s">
        <v>190</v>
      </c>
      <c r="H108" s="120">
        <v>118082.9</v>
      </c>
    </row>
    <row r="109" spans="1:8" s="27" customFormat="1" ht="15" customHeight="1" x14ac:dyDescent="0.25">
      <c r="A109" s="91" t="s">
        <v>1067</v>
      </c>
      <c r="B109" s="95" t="s">
        <v>1153</v>
      </c>
      <c r="C109" s="95" t="s">
        <v>956</v>
      </c>
      <c r="D109" s="85" t="s">
        <v>1206</v>
      </c>
      <c r="E109" s="85"/>
      <c r="F109" s="84" t="s">
        <v>1269</v>
      </c>
      <c r="G109" s="85" t="s">
        <v>191</v>
      </c>
      <c r="H109" s="120">
        <v>165200</v>
      </c>
    </row>
    <row r="110" spans="1:8" s="27" customFormat="1" ht="15" customHeight="1" x14ac:dyDescent="0.25">
      <c r="A110" s="91" t="s">
        <v>1068</v>
      </c>
      <c r="B110" s="95" t="s">
        <v>892</v>
      </c>
      <c r="C110" s="95" t="s">
        <v>956</v>
      </c>
      <c r="D110" s="85" t="s">
        <v>1213</v>
      </c>
      <c r="E110" s="85"/>
      <c r="F110" s="84" t="s">
        <v>893</v>
      </c>
      <c r="G110" s="85" t="s">
        <v>190</v>
      </c>
      <c r="H110" s="120">
        <v>15440.3</v>
      </c>
    </row>
    <row r="111" spans="1:8" s="27" customFormat="1" ht="15" customHeight="1" x14ac:dyDescent="0.25">
      <c r="A111" s="91" t="s">
        <v>1069</v>
      </c>
      <c r="B111" s="95" t="s">
        <v>853</v>
      </c>
      <c r="C111" s="95" t="s">
        <v>956</v>
      </c>
      <c r="D111" s="85" t="s">
        <v>725</v>
      </c>
      <c r="E111" s="85"/>
      <c r="F111" s="84" t="s">
        <v>854</v>
      </c>
      <c r="G111" s="85" t="s">
        <v>190</v>
      </c>
      <c r="H111" s="120">
        <v>37878</v>
      </c>
    </row>
    <row r="112" spans="1:8" s="27" customFormat="1" ht="15" customHeight="1" x14ac:dyDescent="0.25">
      <c r="A112" s="91" t="s">
        <v>1070</v>
      </c>
      <c r="B112" s="95" t="s">
        <v>859</v>
      </c>
      <c r="C112" s="95" t="s">
        <v>956</v>
      </c>
      <c r="D112" s="85" t="s">
        <v>860</v>
      </c>
      <c r="E112" s="85"/>
      <c r="F112" s="84" t="s">
        <v>812</v>
      </c>
      <c r="G112" s="85" t="s">
        <v>722</v>
      </c>
      <c r="H112" s="120">
        <v>248278.23</v>
      </c>
    </row>
    <row r="113" spans="1:8" s="27" customFormat="1" ht="15" customHeight="1" x14ac:dyDescent="0.25">
      <c r="A113" s="91" t="s">
        <v>1071</v>
      </c>
      <c r="B113" s="95" t="s">
        <v>895</v>
      </c>
      <c r="C113" s="95" t="s">
        <v>956</v>
      </c>
      <c r="D113" s="85" t="s">
        <v>896</v>
      </c>
      <c r="E113" s="85"/>
      <c r="F113" s="84" t="s">
        <v>897</v>
      </c>
      <c r="G113" s="85" t="s">
        <v>1290</v>
      </c>
      <c r="H113" s="120">
        <v>3800000</v>
      </c>
    </row>
    <row r="114" spans="1:8" s="27" customFormat="1" ht="15" customHeight="1" x14ac:dyDescent="0.25">
      <c r="A114" s="91" t="s">
        <v>1072</v>
      </c>
      <c r="B114" s="95" t="s">
        <v>894</v>
      </c>
      <c r="C114" s="95" t="s">
        <v>956</v>
      </c>
      <c r="D114" s="85" t="s">
        <v>718</v>
      </c>
      <c r="E114" s="85"/>
      <c r="F114" s="84" t="s">
        <v>1274</v>
      </c>
      <c r="G114" s="85" t="s">
        <v>190</v>
      </c>
      <c r="H114" s="120">
        <v>116430</v>
      </c>
    </row>
    <row r="115" spans="1:8" s="27" customFormat="1" ht="15" customHeight="1" x14ac:dyDescent="0.25">
      <c r="A115" s="91" t="s">
        <v>1073</v>
      </c>
      <c r="B115" s="95" t="s">
        <v>712</v>
      </c>
      <c r="C115" s="95" t="s">
        <v>956</v>
      </c>
      <c r="D115" s="85" t="s">
        <v>1214</v>
      </c>
      <c r="E115" s="85"/>
      <c r="F115" s="84" t="s">
        <v>713</v>
      </c>
      <c r="G115" s="85" t="s">
        <v>191</v>
      </c>
      <c r="H115" s="120">
        <v>490880</v>
      </c>
    </row>
    <row r="116" spans="1:8" s="27" customFormat="1" ht="15" customHeight="1" x14ac:dyDescent="0.25">
      <c r="A116" s="91" t="s">
        <v>1074</v>
      </c>
      <c r="B116" s="95" t="s">
        <v>869</v>
      </c>
      <c r="C116" s="95" t="s">
        <v>957</v>
      </c>
      <c r="D116" s="85" t="s">
        <v>237</v>
      </c>
      <c r="E116" s="85"/>
      <c r="F116" s="84" t="s">
        <v>740</v>
      </c>
      <c r="G116" s="85" t="s">
        <v>190</v>
      </c>
      <c r="H116" s="120">
        <v>92879.31</v>
      </c>
    </row>
    <row r="117" spans="1:8" s="27" customFormat="1" ht="15" customHeight="1" x14ac:dyDescent="0.25">
      <c r="A117" s="91" t="s">
        <v>1075</v>
      </c>
      <c r="B117" s="95" t="s">
        <v>789</v>
      </c>
      <c r="C117" s="95" t="s">
        <v>957</v>
      </c>
      <c r="D117" s="85" t="s">
        <v>790</v>
      </c>
      <c r="E117" s="85"/>
      <c r="F117" s="84" t="s">
        <v>791</v>
      </c>
      <c r="G117" s="85" t="s">
        <v>191</v>
      </c>
      <c r="H117" s="120">
        <v>806385.69</v>
      </c>
    </row>
    <row r="118" spans="1:8" s="27" customFormat="1" ht="15" customHeight="1" x14ac:dyDescent="0.25">
      <c r="A118" s="91" t="s">
        <v>1076</v>
      </c>
      <c r="B118" s="95" t="s">
        <v>903</v>
      </c>
      <c r="C118" s="95" t="s">
        <v>957</v>
      </c>
      <c r="D118" s="85" t="s">
        <v>1215</v>
      </c>
      <c r="E118" s="85"/>
      <c r="F118" s="84" t="s">
        <v>1275</v>
      </c>
      <c r="G118" s="85" t="s">
        <v>190</v>
      </c>
      <c r="H118" s="120">
        <v>112381.91</v>
      </c>
    </row>
    <row r="119" spans="1:8" s="27" customFormat="1" ht="15" customHeight="1" x14ac:dyDescent="0.25">
      <c r="A119" s="91" t="s">
        <v>1077</v>
      </c>
      <c r="B119" s="95" t="s">
        <v>907</v>
      </c>
      <c r="C119" s="95" t="s">
        <v>957</v>
      </c>
      <c r="D119" s="85" t="s">
        <v>835</v>
      </c>
      <c r="E119" s="85"/>
      <c r="F119" s="84" t="s">
        <v>908</v>
      </c>
      <c r="G119" s="85" t="s">
        <v>722</v>
      </c>
      <c r="H119" s="120">
        <v>136166.94</v>
      </c>
    </row>
    <row r="120" spans="1:8" s="27" customFormat="1" ht="15" customHeight="1" x14ac:dyDescent="0.25">
      <c r="A120" s="91" t="s">
        <v>1078</v>
      </c>
      <c r="B120" s="95" t="s">
        <v>907</v>
      </c>
      <c r="C120" s="95" t="s">
        <v>957</v>
      </c>
      <c r="D120" s="85" t="s">
        <v>835</v>
      </c>
      <c r="E120" s="85"/>
      <c r="F120" s="84" t="s">
        <v>908</v>
      </c>
      <c r="G120" s="85" t="s">
        <v>722</v>
      </c>
      <c r="H120" s="120">
        <v>136166.94</v>
      </c>
    </row>
    <row r="121" spans="1:8" s="27" customFormat="1" ht="15" customHeight="1" x14ac:dyDescent="0.25">
      <c r="A121" s="91" t="s">
        <v>1079</v>
      </c>
      <c r="B121" s="95" t="s">
        <v>876</v>
      </c>
      <c r="C121" s="95" t="s">
        <v>957</v>
      </c>
      <c r="D121" s="85" t="s">
        <v>237</v>
      </c>
      <c r="E121" s="85"/>
      <c r="F121" s="84" t="s">
        <v>877</v>
      </c>
      <c r="G121" s="85" t="s">
        <v>190</v>
      </c>
      <c r="H121" s="120">
        <v>56187.07</v>
      </c>
    </row>
    <row r="122" spans="1:8" s="27" customFormat="1" ht="15" customHeight="1" x14ac:dyDescent="0.25">
      <c r="A122" s="91" t="s">
        <v>1080</v>
      </c>
      <c r="B122" s="95" t="s">
        <v>1138</v>
      </c>
      <c r="C122" s="95" t="s">
        <v>957</v>
      </c>
      <c r="D122" s="85" t="s">
        <v>1183</v>
      </c>
      <c r="E122" s="85"/>
      <c r="F122" s="84" t="s">
        <v>1248</v>
      </c>
      <c r="G122" s="85" t="s">
        <v>191</v>
      </c>
      <c r="H122" s="120">
        <v>179888.58</v>
      </c>
    </row>
    <row r="123" spans="1:8" s="27" customFormat="1" ht="15" customHeight="1" x14ac:dyDescent="0.25">
      <c r="A123" s="91" t="s">
        <v>1081</v>
      </c>
      <c r="B123" s="95" t="s">
        <v>900</v>
      </c>
      <c r="C123" s="95" t="s">
        <v>957</v>
      </c>
      <c r="D123" s="85" t="s">
        <v>901</v>
      </c>
      <c r="E123" s="85"/>
      <c r="F123" s="84" t="s">
        <v>902</v>
      </c>
      <c r="G123" s="85" t="s">
        <v>190</v>
      </c>
      <c r="H123" s="120">
        <v>21630.11</v>
      </c>
    </row>
    <row r="124" spans="1:8" s="27" customFormat="1" ht="15" customHeight="1" x14ac:dyDescent="0.25">
      <c r="A124" s="91" t="s">
        <v>1082</v>
      </c>
      <c r="B124" s="95" t="s">
        <v>898</v>
      </c>
      <c r="C124" s="95" t="s">
        <v>957</v>
      </c>
      <c r="D124" s="85" t="s">
        <v>1216</v>
      </c>
      <c r="E124" s="85"/>
      <c r="F124" s="84" t="s">
        <v>899</v>
      </c>
      <c r="G124" s="85" t="s">
        <v>190</v>
      </c>
      <c r="H124" s="120">
        <v>70446</v>
      </c>
    </row>
    <row r="125" spans="1:8" s="27" customFormat="1" ht="15" customHeight="1" x14ac:dyDescent="0.25">
      <c r="A125" s="91" t="s">
        <v>1083</v>
      </c>
      <c r="B125" s="95" t="s">
        <v>1157</v>
      </c>
      <c r="C125" s="95" t="s">
        <v>957</v>
      </c>
      <c r="D125" s="85" t="s">
        <v>1217</v>
      </c>
      <c r="E125" s="85"/>
      <c r="F125" s="84" t="s">
        <v>1276</v>
      </c>
      <c r="G125" s="85" t="s">
        <v>191</v>
      </c>
      <c r="H125" s="120">
        <v>428808.41</v>
      </c>
    </row>
    <row r="126" spans="1:8" s="27" customFormat="1" ht="15" customHeight="1" x14ac:dyDescent="0.25">
      <c r="A126" s="91" t="s">
        <v>1084</v>
      </c>
      <c r="B126" s="95" t="s">
        <v>888</v>
      </c>
      <c r="C126" s="95" t="s">
        <v>957</v>
      </c>
      <c r="D126" s="85" t="s">
        <v>889</v>
      </c>
      <c r="E126" s="85"/>
      <c r="F126" s="84" t="s">
        <v>1277</v>
      </c>
      <c r="G126" s="85" t="s">
        <v>190</v>
      </c>
      <c r="H126" s="120">
        <v>32632.9</v>
      </c>
    </row>
    <row r="127" spans="1:8" s="27" customFormat="1" ht="15" customHeight="1" x14ac:dyDescent="0.25">
      <c r="A127" s="91" t="s">
        <v>1085</v>
      </c>
      <c r="B127" s="95" t="s">
        <v>1158</v>
      </c>
      <c r="C127" s="95" t="s">
        <v>957</v>
      </c>
      <c r="D127" s="85" t="s">
        <v>1218</v>
      </c>
      <c r="E127" s="85"/>
      <c r="F127" s="84" t="s">
        <v>1278</v>
      </c>
      <c r="G127" s="85" t="s">
        <v>191</v>
      </c>
      <c r="H127" s="120">
        <v>920364.6</v>
      </c>
    </row>
    <row r="128" spans="1:8" s="27" customFormat="1" ht="15" customHeight="1" x14ac:dyDescent="0.25">
      <c r="A128" s="91" t="s">
        <v>1086</v>
      </c>
      <c r="B128" s="95" t="s">
        <v>891</v>
      </c>
      <c r="C128" s="95" t="s">
        <v>957</v>
      </c>
      <c r="D128" s="85" t="s">
        <v>860</v>
      </c>
      <c r="E128" s="85"/>
      <c r="F128" s="84" t="s">
        <v>747</v>
      </c>
      <c r="G128" s="85" t="s">
        <v>722</v>
      </c>
      <c r="H128" s="120">
        <v>5479.14</v>
      </c>
    </row>
    <row r="129" spans="1:8" s="27" customFormat="1" ht="15" customHeight="1" x14ac:dyDescent="0.25">
      <c r="A129" s="91" t="s">
        <v>1087</v>
      </c>
      <c r="B129" s="95" t="s">
        <v>1158</v>
      </c>
      <c r="C129" s="95" t="s">
        <v>957</v>
      </c>
      <c r="D129" s="85" t="s">
        <v>1218</v>
      </c>
      <c r="E129" s="85"/>
      <c r="F129" s="84" t="s">
        <v>1278</v>
      </c>
      <c r="G129" s="85" t="s">
        <v>191</v>
      </c>
      <c r="H129" s="120">
        <v>920364.6</v>
      </c>
    </row>
    <row r="130" spans="1:8" s="27" customFormat="1" ht="15" customHeight="1" x14ac:dyDescent="0.25">
      <c r="A130" s="91" t="s">
        <v>1088</v>
      </c>
      <c r="B130" s="95" t="s">
        <v>745</v>
      </c>
      <c r="C130" s="95" t="s">
        <v>958</v>
      </c>
      <c r="D130" s="85" t="s">
        <v>1219</v>
      </c>
      <c r="E130" s="85"/>
      <c r="F130" s="84" t="s">
        <v>723</v>
      </c>
      <c r="G130" s="85" t="s">
        <v>190</v>
      </c>
      <c r="H130" s="120">
        <v>20532</v>
      </c>
    </row>
    <row r="131" spans="1:8" s="27" customFormat="1" ht="15" customHeight="1" x14ac:dyDescent="0.25">
      <c r="A131" s="91" t="s">
        <v>1089</v>
      </c>
      <c r="B131" s="95" t="s">
        <v>1159</v>
      </c>
      <c r="C131" s="95" t="s">
        <v>958</v>
      </c>
      <c r="D131" s="85" t="s">
        <v>1220</v>
      </c>
      <c r="E131" s="85"/>
      <c r="F131" s="84" t="s">
        <v>1279</v>
      </c>
      <c r="G131" s="85" t="s">
        <v>191</v>
      </c>
      <c r="H131" s="120">
        <v>636252.4</v>
      </c>
    </row>
    <row r="132" spans="1:8" s="27" customFormat="1" ht="15" customHeight="1" x14ac:dyDescent="0.25">
      <c r="A132" s="91" t="s">
        <v>1090</v>
      </c>
      <c r="B132" s="95" t="s">
        <v>887</v>
      </c>
      <c r="C132" s="95" t="s">
        <v>958</v>
      </c>
      <c r="D132" s="85" t="s">
        <v>844</v>
      </c>
      <c r="E132" s="85"/>
      <c r="F132" s="84" t="s">
        <v>728</v>
      </c>
      <c r="G132" s="85" t="s">
        <v>722</v>
      </c>
      <c r="H132" s="120">
        <v>50000</v>
      </c>
    </row>
    <row r="133" spans="1:8" s="27" customFormat="1" ht="15" customHeight="1" x14ac:dyDescent="0.25">
      <c r="A133" s="91" t="s">
        <v>1091</v>
      </c>
      <c r="B133" s="95" t="s">
        <v>904</v>
      </c>
      <c r="C133" s="95" t="s">
        <v>958</v>
      </c>
      <c r="D133" s="85" t="s">
        <v>905</v>
      </c>
      <c r="E133" s="85"/>
      <c r="F133" s="84" t="s">
        <v>1280</v>
      </c>
      <c r="G133" s="85" t="s">
        <v>190</v>
      </c>
      <c r="H133" s="120">
        <v>52526.01</v>
      </c>
    </row>
    <row r="134" spans="1:8" s="27" customFormat="1" ht="15" customHeight="1" x14ac:dyDescent="0.25">
      <c r="A134" s="91" t="s">
        <v>1092</v>
      </c>
      <c r="B134" s="95" t="s">
        <v>878</v>
      </c>
      <c r="C134" s="95" t="s">
        <v>958</v>
      </c>
      <c r="D134" s="85" t="s">
        <v>879</v>
      </c>
      <c r="E134" s="85"/>
      <c r="F134" s="84" t="s">
        <v>880</v>
      </c>
      <c r="G134" s="85" t="s">
        <v>190</v>
      </c>
      <c r="H134" s="120">
        <v>28320</v>
      </c>
    </row>
    <row r="135" spans="1:8" s="27" customFormat="1" ht="15" customHeight="1" x14ac:dyDescent="0.25">
      <c r="A135" s="91" t="s">
        <v>1093</v>
      </c>
      <c r="B135" s="95" t="s">
        <v>870</v>
      </c>
      <c r="C135" s="95" t="s">
        <v>958</v>
      </c>
      <c r="D135" s="85" t="s">
        <v>1207</v>
      </c>
      <c r="E135" s="85"/>
      <c r="F135" s="84" t="s">
        <v>871</v>
      </c>
      <c r="G135" s="85" t="s">
        <v>190</v>
      </c>
      <c r="H135" s="120">
        <v>116241.8</v>
      </c>
    </row>
    <row r="136" spans="1:8" s="27" customFormat="1" ht="15" customHeight="1" x14ac:dyDescent="0.25">
      <c r="A136" s="91" t="s">
        <v>1094</v>
      </c>
      <c r="B136" s="95" t="s">
        <v>906</v>
      </c>
      <c r="C136" s="95" t="s">
        <v>958</v>
      </c>
      <c r="D136" s="85" t="s">
        <v>860</v>
      </c>
      <c r="E136" s="85"/>
      <c r="F136" s="84" t="s">
        <v>884</v>
      </c>
      <c r="G136" s="85" t="s">
        <v>190</v>
      </c>
      <c r="H136" s="120">
        <v>14131.51</v>
      </c>
    </row>
    <row r="137" spans="1:8" s="27" customFormat="1" ht="15" customHeight="1" x14ac:dyDescent="0.25">
      <c r="A137" s="91" t="s">
        <v>1095</v>
      </c>
      <c r="B137" s="95" t="s">
        <v>832</v>
      </c>
      <c r="C137" s="95" t="s">
        <v>958</v>
      </c>
      <c r="D137" s="85" t="s">
        <v>1220</v>
      </c>
      <c r="E137" s="85"/>
      <c r="F137" s="84" t="s">
        <v>833</v>
      </c>
      <c r="G137" s="85" t="s">
        <v>1290</v>
      </c>
      <c r="H137" s="120">
        <v>337966.47</v>
      </c>
    </row>
    <row r="138" spans="1:8" s="27" customFormat="1" ht="15" customHeight="1" x14ac:dyDescent="0.25">
      <c r="A138" s="91" t="s">
        <v>1096</v>
      </c>
      <c r="B138" s="95" t="s">
        <v>914</v>
      </c>
      <c r="C138" s="95" t="s">
        <v>958</v>
      </c>
      <c r="D138" s="85" t="s">
        <v>915</v>
      </c>
      <c r="E138" s="85"/>
      <c r="F138" s="84" t="s">
        <v>916</v>
      </c>
      <c r="G138" s="85" t="s">
        <v>722</v>
      </c>
      <c r="H138" s="120">
        <v>3000000</v>
      </c>
    </row>
    <row r="139" spans="1:8" s="27" customFormat="1" ht="15" customHeight="1" x14ac:dyDescent="0.25">
      <c r="A139" s="91" t="s">
        <v>1097</v>
      </c>
      <c r="B139" s="95" t="s">
        <v>885</v>
      </c>
      <c r="C139" s="95" t="s">
        <v>958</v>
      </c>
      <c r="D139" s="85" t="s">
        <v>1221</v>
      </c>
      <c r="E139" s="85"/>
      <c r="F139" s="84" t="s">
        <v>886</v>
      </c>
      <c r="G139" s="85" t="s">
        <v>722</v>
      </c>
      <c r="H139" s="120">
        <v>480000.4</v>
      </c>
    </row>
    <row r="140" spans="1:8" s="27" customFormat="1" ht="15" customHeight="1" x14ac:dyDescent="0.25">
      <c r="A140" s="91" t="s">
        <v>1098</v>
      </c>
      <c r="B140" s="95" t="s">
        <v>909</v>
      </c>
      <c r="C140" s="95" t="s">
        <v>958</v>
      </c>
      <c r="D140" s="85" t="s">
        <v>1222</v>
      </c>
      <c r="E140" s="85"/>
      <c r="F140" s="84" t="s">
        <v>910</v>
      </c>
      <c r="G140" s="85" t="s">
        <v>1290</v>
      </c>
      <c r="H140" s="120">
        <v>1275000</v>
      </c>
    </row>
    <row r="141" spans="1:8" s="27" customFormat="1" ht="15" customHeight="1" x14ac:dyDescent="0.25">
      <c r="A141" s="91" t="s">
        <v>1099</v>
      </c>
      <c r="B141" s="95" t="s">
        <v>1160</v>
      </c>
      <c r="C141" s="95" t="s">
        <v>958</v>
      </c>
      <c r="D141" s="85" t="s">
        <v>1223</v>
      </c>
      <c r="E141" s="85"/>
      <c r="F141" s="84" t="s">
        <v>1281</v>
      </c>
      <c r="G141" s="85" t="s">
        <v>191</v>
      </c>
      <c r="H141" s="120">
        <v>949286.40000000002</v>
      </c>
    </row>
    <row r="142" spans="1:8" s="27" customFormat="1" ht="15" customHeight="1" x14ac:dyDescent="0.25">
      <c r="A142" s="91" t="s">
        <v>1100</v>
      </c>
      <c r="B142" s="95" t="s">
        <v>909</v>
      </c>
      <c r="C142" s="95" t="s">
        <v>958</v>
      </c>
      <c r="D142" s="85" t="s">
        <v>1224</v>
      </c>
      <c r="E142" s="85"/>
      <c r="F142" s="84" t="s">
        <v>910</v>
      </c>
      <c r="G142" s="85" t="s">
        <v>1290</v>
      </c>
      <c r="H142" s="120">
        <v>1275000</v>
      </c>
    </row>
    <row r="143" spans="1:8" s="27" customFormat="1" ht="15" customHeight="1" x14ac:dyDescent="0.25">
      <c r="A143" s="91" t="s">
        <v>1101</v>
      </c>
      <c r="B143" s="95" t="s">
        <v>909</v>
      </c>
      <c r="C143" s="95" t="s">
        <v>958</v>
      </c>
      <c r="D143" s="85" t="s">
        <v>1222</v>
      </c>
      <c r="E143" s="85"/>
      <c r="F143" s="84" t="s">
        <v>910</v>
      </c>
      <c r="G143" s="85" t="s">
        <v>1290</v>
      </c>
      <c r="H143" s="120">
        <v>1275000</v>
      </c>
    </row>
    <row r="144" spans="1:8" s="27" customFormat="1" ht="15" customHeight="1" x14ac:dyDescent="0.25">
      <c r="A144" s="91" t="s">
        <v>1102</v>
      </c>
      <c r="B144" s="95" t="s">
        <v>909</v>
      </c>
      <c r="C144" s="95" t="s">
        <v>958</v>
      </c>
      <c r="D144" s="85" t="s">
        <v>1225</v>
      </c>
      <c r="E144" s="85"/>
      <c r="F144" s="84" t="s">
        <v>910</v>
      </c>
      <c r="G144" s="85" t="s">
        <v>1290</v>
      </c>
      <c r="H144" s="120">
        <v>1275000</v>
      </c>
    </row>
    <row r="145" spans="1:8" s="27" customFormat="1" ht="15" customHeight="1" x14ac:dyDescent="0.25">
      <c r="A145" s="91" t="s">
        <v>1103</v>
      </c>
      <c r="B145" s="95" t="s">
        <v>883</v>
      </c>
      <c r="C145" s="95" t="s">
        <v>959</v>
      </c>
      <c r="D145" s="85" t="s">
        <v>237</v>
      </c>
      <c r="E145" s="85"/>
      <c r="F145" s="84" t="s">
        <v>1282</v>
      </c>
      <c r="G145" s="85" t="s">
        <v>190</v>
      </c>
      <c r="H145" s="120">
        <v>31426.35</v>
      </c>
    </row>
    <row r="146" spans="1:8" s="27" customFormat="1" ht="15" customHeight="1" x14ac:dyDescent="0.25">
      <c r="A146" s="91" t="s">
        <v>1104</v>
      </c>
      <c r="B146" s="95" t="s">
        <v>911</v>
      </c>
      <c r="C146" s="95" t="s">
        <v>959</v>
      </c>
      <c r="D146" s="85" t="s">
        <v>912</v>
      </c>
      <c r="E146" s="85"/>
      <c r="F146" s="84" t="s">
        <v>913</v>
      </c>
      <c r="G146" s="85" t="s">
        <v>190</v>
      </c>
      <c r="H146" s="120">
        <v>56004.55</v>
      </c>
    </row>
    <row r="147" spans="1:8" s="27" customFormat="1" ht="15" customHeight="1" x14ac:dyDescent="0.25">
      <c r="A147" s="91" t="s">
        <v>1105</v>
      </c>
      <c r="B147" s="95" t="s">
        <v>1161</v>
      </c>
      <c r="C147" s="95" t="s">
        <v>959</v>
      </c>
      <c r="D147" s="85" t="s">
        <v>1226</v>
      </c>
      <c r="E147" s="85"/>
      <c r="F147" s="84" t="s">
        <v>1283</v>
      </c>
      <c r="G147" s="85" t="s">
        <v>1290</v>
      </c>
      <c r="H147" s="120">
        <v>2177131.87</v>
      </c>
    </row>
    <row r="148" spans="1:8" s="27" customFormat="1" ht="15" customHeight="1" x14ac:dyDescent="0.25">
      <c r="A148" s="91" t="s">
        <v>1106</v>
      </c>
      <c r="B148" s="95" t="s">
        <v>1161</v>
      </c>
      <c r="C148" s="95" t="s">
        <v>959</v>
      </c>
      <c r="D148" s="85" t="s">
        <v>1227</v>
      </c>
      <c r="E148" s="85"/>
      <c r="F148" s="84" t="s">
        <v>1283</v>
      </c>
      <c r="G148" s="85" t="s">
        <v>1290</v>
      </c>
      <c r="H148" s="120">
        <v>531308.81000000006</v>
      </c>
    </row>
    <row r="149" spans="1:8" s="27" customFormat="1" ht="15" customHeight="1" x14ac:dyDescent="0.25">
      <c r="A149" s="91" t="s">
        <v>1107</v>
      </c>
      <c r="B149" s="95" t="s">
        <v>917</v>
      </c>
      <c r="C149" s="95" t="s">
        <v>959</v>
      </c>
      <c r="D149" s="85" t="s">
        <v>896</v>
      </c>
      <c r="E149" s="85"/>
      <c r="F149" s="84" t="s">
        <v>918</v>
      </c>
      <c r="G149" s="85" t="s">
        <v>190</v>
      </c>
      <c r="H149" s="120">
        <v>100000</v>
      </c>
    </row>
    <row r="150" spans="1:8" s="27" customFormat="1" ht="15" customHeight="1" x14ac:dyDescent="0.25">
      <c r="A150" s="91" t="s">
        <v>1108</v>
      </c>
      <c r="B150" s="95" t="s">
        <v>1162</v>
      </c>
      <c r="C150" s="95" t="s">
        <v>959</v>
      </c>
      <c r="D150" s="85" t="s">
        <v>1228</v>
      </c>
      <c r="E150" s="85"/>
      <c r="F150" s="84" t="s">
        <v>1284</v>
      </c>
      <c r="G150" s="85" t="s">
        <v>191</v>
      </c>
      <c r="H150" s="120">
        <v>400200</v>
      </c>
    </row>
    <row r="151" spans="1:8" s="27" customFormat="1" ht="15" customHeight="1" x14ac:dyDescent="0.25">
      <c r="A151" s="91" t="s">
        <v>1109</v>
      </c>
      <c r="B151" s="95" t="s">
        <v>921</v>
      </c>
      <c r="C151" s="95" t="s">
        <v>959</v>
      </c>
      <c r="D151" s="85" t="s">
        <v>725</v>
      </c>
      <c r="E151" s="85"/>
      <c r="F151" s="84" t="s">
        <v>1285</v>
      </c>
      <c r="G151" s="85" t="s">
        <v>190</v>
      </c>
      <c r="H151" s="120">
        <v>21098.400000000001</v>
      </c>
    </row>
    <row r="152" spans="1:8" s="27" customFormat="1" ht="15" customHeight="1" x14ac:dyDescent="0.25">
      <c r="A152" s="91" t="s">
        <v>1110</v>
      </c>
      <c r="B152" s="95" t="s">
        <v>924</v>
      </c>
      <c r="C152" s="95" t="s">
        <v>959</v>
      </c>
      <c r="D152" s="85" t="s">
        <v>1229</v>
      </c>
      <c r="E152" s="85"/>
      <c r="F152" s="84" t="s">
        <v>925</v>
      </c>
      <c r="G152" s="85" t="s">
        <v>190</v>
      </c>
      <c r="H152" s="120">
        <v>41064</v>
      </c>
    </row>
    <row r="153" spans="1:8" s="27" customFormat="1" ht="15" customHeight="1" x14ac:dyDescent="0.25">
      <c r="A153" s="91" t="s">
        <v>1111</v>
      </c>
      <c r="B153" s="95" t="s">
        <v>1163</v>
      </c>
      <c r="C153" s="95" t="s">
        <v>959</v>
      </c>
      <c r="D153" s="85" t="s">
        <v>1218</v>
      </c>
      <c r="E153" s="85"/>
      <c r="F153" s="84" t="s">
        <v>1286</v>
      </c>
      <c r="G153" s="85" t="s">
        <v>191</v>
      </c>
      <c r="H153" s="120">
        <v>395493.12</v>
      </c>
    </row>
    <row r="154" spans="1:8" s="27" customFormat="1" ht="15" customHeight="1" x14ac:dyDescent="0.25">
      <c r="A154" s="91" t="s">
        <v>1112</v>
      </c>
      <c r="B154" s="95" t="s">
        <v>1164</v>
      </c>
      <c r="C154" s="95" t="s">
        <v>959</v>
      </c>
      <c r="D154" s="85" t="s">
        <v>1230</v>
      </c>
      <c r="E154" s="85"/>
      <c r="F154" s="84" t="s">
        <v>1287</v>
      </c>
      <c r="G154" s="85" t="s">
        <v>191</v>
      </c>
      <c r="H154" s="120">
        <v>900993.72</v>
      </c>
    </row>
    <row r="155" spans="1:8" s="27" customFormat="1" ht="15" customHeight="1" x14ac:dyDescent="0.25">
      <c r="A155" s="91" t="s">
        <v>1113</v>
      </c>
      <c r="B155" s="95" t="s">
        <v>822</v>
      </c>
      <c r="C155" s="95" t="s">
        <v>960</v>
      </c>
      <c r="D155" s="85" t="s">
        <v>938</v>
      </c>
      <c r="E155" s="85"/>
      <c r="F155" s="84" t="s">
        <v>823</v>
      </c>
      <c r="G155" s="85" t="s">
        <v>191</v>
      </c>
      <c r="H155" s="120">
        <v>753076</v>
      </c>
    </row>
    <row r="156" spans="1:8" s="27" customFormat="1" ht="15" customHeight="1" x14ac:dyDescent="0.25">
      <c r="A156" s="91" t="s">
        <v>1114</v>
      </c>
      <c r="B156" s="95" t="s">
        <v>919</v>
      </c>
      <c r="C156" s="95" t="s">
        <v>960</v>
      </c>
      <c r="D156" s="85" t="s">
        <v>896</v>
      </c>
      <c r="E156" s="85"/>
      <c r="F156" s="84" t="s">
        <v>920</v>
      </c>
      <c r="G156" s="85" t="s">
        <v>190</v>
      </c>
      <c r="H156" s="120">
        <v>110195</v>
      </c>
    </row>
    <row r="157" spans="1:8" s="27" customFormat="1" ht="15" customHeight="1" x14ac:dyDescent="0.25">
      <c r="A157" s="91" t="s">
        <v>1115</v>
      </c>
      <c r="B157" s="95" t="s">
        <v>940</v>
      </c>
      <c r="C157" s="95" t="s">
        <v>960</v>
      </c>
      <c r="D157" s="85" t="s">
        <v>725</v>
      </c>
      <c r="E157" s="85"/>
      <c r="F157" s="84" t="s">
        <v>1288</v>
      </c>
      <c r="G157" s="85" t="s">
        <v>190</v>
      </c>
      <c r="H157" s="120">
        <v>11269</v>
      </c>
    </row>
    <row r="158" spans="1:8" s="27" customFormat="1" ht="15" customHeight="1" x14ac:dyDescent="0.25">
      <c r="A158" s="91" t="s">
        <v>1116</v>
      </c>
      <c r="B158" s="95" t="s">
        <v>939</v>
      </c>
      <c r="C158" s="95" t="s">
        <v>960</v>
      </c>
      <c r="D158" s="85" t="s">
        <v>896</v>
      </c>
      <c r="E158" s="85"/>
      <c r="F158" s="84" t="s">
        <v>920</v>
      </c>
      <c r="G158" s="85" t="s">
        <v>190</v>
      </c>
      <c r="H158" s="120">
        <v>64209.23</v>
      </c>
    </row>
    <row r="159" spans="1:8" s="27" customFormat="1" ht="15" customHeight="1" x14ac:dyDescent="0.25">
      <c r="A159" s="91" t="s">
        <v>1117</v>
      </c>
      <c r="B159" s="95" t="s">
        <v>922</v>
      </c>
      <c r="C159" s="95" t="s">
        <v>960</v>
      </c>
      <c r="D159" s="85" t="s">
        <v>1231</v>
      </c>
      <c r="E159" s="85"/>
      <c r="F159" s="84" t="s">
        <v>923</v>
      </c>
      <c r="G159" s="85" t="s">
        <v>190</v>
      </c>
      <c r="H159" s="120">
        <v>107000</v>
      </c>
    </row>
    <row r="160" spans="1:8" s="27" customFormat="1" ht="15" customHeight="1" x14ac:dyDescent="0.25">
      <c r="A160" s="91" t="s">
        <v>1118</v>
      </c>
      <c r="B160" s="95" t="s">
        <v>932</v>
      </c>
      <c r="C160" s="95" t="s">
        <v>960</v>
      </c>
      <c r="D160" s="85" t="s">
        <v>933</v>
      </c>
      <c r="E160" s="85"/>
      <c r="F160" s="84" t="s">
        <v>934</v>
      </c>
      <c r="G160" s="85" t="s">
        <v>190</v>
      </c>
      <c r="H160" s="120">
        <v>99592</v>
      </c>
    </row>
    <row r="161" spans="1:8" s="27" customFormat="1" ht="15" customHeight="1" x14ac:dyDescent="0.25">
      <c r="A161" s="91" t="s">
        <v>1119</v>
      </c>
      <c r="B161" s="95" t="s">
        <v>890</v>
      </c>
      <c r="C161" s="95" t="s">
        <v>960</v>
      </c>
      <c r="D161" s="85" t="s">
        <v>1232</v>
      </c>
      <c r="E161" s="85"/>
      <c r="F161" s="84" t="s">
        <v>803</v>
      </c>
      <c r="G161" s="85" t="s">
        <v>722</v>
      </c>
      <c r="H161" s="120">
        <v>88500</v>
      </c>
    </row>
    <row r="162" spans="1:8" s="27" customFormat="1" ht="15" customHeight="1" x14ac:dyDescent="0.25">
      <c r="A162" s="91" t="s">
        <v>1120</v>
      </c>
      <c r="B162" s="95" t="s">
        <v>935</v>
      </c>
      <c r="C162" s="95" t="s">
        <v>961</v>
      </c>
      <c r="D162" s="85" t="s">
        <v>1233</v>
      </c>
      <c r="E162" s="85"/>
      <c r="F162" s="84" t="s">
        <v>936</v>
      </c>
      <c r="G162" s="85" t="s">
        <v>190</v>
      </c>
      <c r="H162" s="120">
        <v>130036</v>
      </c>
    </row>
    <row r="163" spans="1:8" s="27" customFormat="1" ht="15" customHeight="1" x14ac:dyDescent="0.25">
      <c r="A163" s="91" t="s">
        <v>1121</v>
      </c>
      <c r="B163" s="95" t="s">
        <v>941</v>
      </c>
      <c r="C163" s="95" t="s">
        <v>961</v>
      </c>
      <c r="D163" s="85" t="s">
        <v>1191</v>
      </c>
      <c r="E163" s="85"/>
      <c r="F163" s="84" t="s">
        <v>747</v>
      </c>
      <c r="G163" s="85" t="s">
        <v>722</v>
      </c>
      <c r="H163" s="120">
        <v>15895.92</v>
      </c>
    </row>
    <row r="164" spans="1:8" s="27" customFormat="1" ht="15" customHeight="1" x14ac:dyDescent="0.25">
      <c r="A164" s="91" t="s">
        <v>1122</v>
      </c>
      <c r="B164" s="95" t="s">
        <v>937</v>
      </c>
      <c r="C164" s="95" t="s">
        <v>961</v>
      </c>
      <c r="D164" s="85" t="s">
        <v>938</v>
      </c>
      <c r="E164" s="85"/>
      <c r="F164" s="84" t="s">
        <v>747</v>
      </c>
      <c r="G164" s="85" t="s">
        <v>722</v>
      </c>
      <c r="H164" s="120">
        <v>73750</v>
      </c>
    </row>
    <row r="165" spans="1:8" s="27" customFormat="1" ht="15" customHeight="1" x14ac:dyDescent="0.25">
      <c r="A165" s="91" t="s">
        <v>1123</v>
      </c>
      <c r="B165" s="95" t="s">
        <v>926</v>
      </c>
      <c r="C165" s="95" t="s">
        <v>961</v>
      </c>
      <c r="D165" s="85" t="s">
        <v>927</v>
      </c>
      <c r="E165" s="85"/>
      <c r="F165" s="84" t="s">
        <v>747</v>
      </c>
      <c r="G165" s="85" t="s">
        <v>722</v>
      </c>
      <c r="H165" s="120">
        <v>40576.660000000003</v>
      </c>
    </row>
    <row r="166" spans="1:8" s="27" customFormat="1" ht="15" customHeight="1" x14ac:dyDescent="0.25">
      <c r="A166" s="91" t="s">
        <v>1124</v>
      </c>
      <c r="B166" s="95" t="s">
        <v>928</v>
      </c>
      <c r="C166" s="95" t="s">
        <v>961</v>
      </c>
      <c r="D166" s="85" t="s">
        <v>929</v>
      </c>
      <c r="E166" s="85"/>
      <c r="F166" s="84" t="s">
        <v>783</v>
      </c>
      <c r="G166" s="85" t="s">
        <v>190</v>
      </c>
      <c r="H166" s="120">
        <v>124900.9</v>
      </c>
    </row>
    <row r="167" spans="1:8" s="27" customFormat="1" ht="15" customHeight="1" x14ac:dyDescent="0.25">
      <c r="A167" s="91" t="s">
        <v>1125</v>
      </c>
      <c r="B167" s="95" t="s">
        <v>931</v>
      </c>
      <c r="C167" s="95" t="s">
        <v>961</v>
      </c>
      <c r="D167" s="85" t="s">
        <v>1221</v>
      </c>
      <c r="E167" s="85"/>
      <c r="F167" s="84" t="s">
        <v>886</v>
      </c>
      <c r="G167" s="85" t="s">
        <v>722</v>
      </c>
      <c r="H167" s="120">
        <v>480000.4</v>
      </c>
    </row>
    <row r="168" spans="1:8" s="27" customFormat="1" ht="15" customHeight="1" x14ac:dyDescent="0.25">
      <c r="A168" s="91" t="s">
        <v>1126</v>
      </c>
      <c r="B168" s="95" t="s">
        <v>874</v>
      </c>
      <c r="C168" s="95" t="s">
        <v>961</v>
      </c>
      <c r="D168" s="85" t="s">
        <v>1234</v>
      </c>
      <c r="E168" s="85"/>
      <c r="F168" s="84" t="s">
        <v>875</v>
      </c>
      <c r="G168" s="85" t="s">
        <v>191</v>
      </c>
      <c r="H168" s="120">
        <v>154798.35999999999</v>
      </c>
    </row>
    <row r="169" spans="1:8" s="27" customFormat="1" ht="15" customHeight="1" x14ac:dyDescent="0.25">
      <c r="A169" s="91" t="s">
        <v>1127</v>
      </c>
      <c r="B169" s="95" t="s">
        <v>930</v>
      </c>
      <c r="C169" s="95" t="s">
        <v>961</v>
      </c>
      <c r="D169" s="85" t="s">
        <v>742</v>
      </c>
      <c r="E169" s="85"/>
      <c r="F169" s="84" t="s">
        <v>884</v>
      </c>
      <c r="G169" s="85" t="s">
        <v>190</v>
      </c>
      <c r="H169" s="120">
        <v>5400</v>
      </c>
    </row>
    <row r="170" spans="1:8" s="27" customFormat="1" ht="15" customHeight="1" x14ac:dyDescent="0.25">
      <c r="A170" s="91" t="s">
        <v>1128</v>
      </c>
      <c r="B170" s="95" t="s">
        <v>1165</v>
      </c>
      <c r="C170" s="95" t="s">
        <v>961</v>
      </c>
      <c r="D170" s="85" t="s">
        <v>1235</v>
      </c>
      <c r="E170" s="85"/>
      <c r="F170" s="84" t="s">
        <v>1289</v>
      </c>
      <c r="G170" s="85" t="s">
        <v>722</v>
      </c>
      <c r="H170" s="120">
        <v>192948312.46000001</v>
      </c>
    </row>
    <row r="171" spans="1:8" s="27" customFormat="1" ht="15" customHeight="1" x14ac:dyDescent="0.25">
      <c r="A171" s="91"/>
      <c r="B171" s="95"/>
      <c r="C171" s="95"/>
      <c r="D171" s="85"/>
      <c r="E171" s="85"/>
      <c r="F171" s="84"/>
      <c r="G171" s="85"/>
      <c r="H171" s="90"/>
    </row>
    <row r="172" spans="1:8" s="27" customFormat="1" ht="15" customHeight="1" x14ac:dyDescent="0.25">
      <c r="A172" s="91"/>
      <c r="B172" s="95"/>
      <c r="C172" s="95"/>
      <c r="D172" s="85"/>
      <c r="E172" s="85"/>
      <c r="F172" s="84"/>
      <c r="G172" s="85"/>
      <c r="H172" s="90"/>
    </row>
    <row r="173" spans="1:8" s="27" customFormat="1" ht="15" customHeight="1" x14ac:dyDescent="0.25">
      <c r="A173" s="91"/>
      <c r="B173" s="95"/>
      <c r="C173" s="95"/>
      <c r="D173" s="85"/>
      <c r="E173" s="85"/>
      <c r="F173" s="84"/>
      <c r="G173" s="85"/>
      <c r="H173" s="90"/>
    </row>
    <row r="174" spans="1:8" s="27" customFormat="1" ht="15" customHeight="1" x14ac:dyDescent="0.25">
      <c r="A174" s="91"/>
      <c r="B174" s="95"/>
      <c r="C174" s="95"/>
      <c r="D174" s="85"/>
      <c r="E174" s="85"/>
      <c r="F174" s="84"/>
      <c r="G174" s="85"/>
      <c r="H174" s="90"/>
    </row>
    <row r="175" spans="1:8" s="27" customFormat="1" ht="15" customHeight="1" x14ac:dyDescent="0.25">
      <c r="A175" s="91"/>
      <c r="B175" s="95"/>
      <c r="C175" s="95"/>
      <c r="D175" s="85"/>
      <c r="E175" s="85"/>
      <c r="F175" s="84"/>
      <c r="G175" s="85"/>
      <c r="H175" s="90"/>
    </row>
    <row r="176" spans="1:8" s="27" customFormat="1" ht="15" customHeight="1" x14ac:dyDescent="0.25">
      <c r="A176" s="91"/>
      <c r="B176" s="95"/>
      <c r="C176" s="95"/>
      <c r="D176" s="85"/>
      <c r="E176" s="85"/>
      <c r="F176" s="84"/>
      <c r="G176" s="85"/>
      <c r="H176" s="90"/>
    </row>
    <row r="177" spans="1:8" s="27" customFormat="1" ht="15" customHeight="1" x14ac:dyDescent="0.25">
      <c r="A177" s="91"/>
      <c r="B177" s="95"/>
      <c r="C177" s="95"/>
      <c r="D177" s="85"/>
      <c r="E177" s="85"/>
      <c r="F177" s="84"/>
      <c r="G177" s="85"/>
      <c r="H177" s="90"/>
    </row>
    <row r="178" spans="1:8" s="27" customFormat="1" ht="15" customHeight="1" x14ac:dyDescent="0.25">
      <c r="A178" s="91"/>
      <c r="B178" s="95"/>
      <c r="C178" s="95"/>
      <c r="D178" s="85"/>
      <c r="E178" s="85"/>
      <c r="F178" s="84"/>
      <c r="G178" s="85"/>
      <c r="H178" s="90"/>
    </row>
    <row r="179" spans="1:8" s="27" customFormat="1" ht="15" customHeight="1" x14ac:dyDescent="0.25">
      <c r="A179" s="91"/>
      <c r="B179" s="95"/>
      <c r="C179" s="95"/>
      <c r="D179" s="85"/>
      <c r="E179" s="85"/>
      <c r="F179" s="84"/>
      <c r="G179" s="85"/>
      <c r="H179" s="90"/>
    </row>
    <row r="180" spans="1:8" s="27" customFormat="1" ht="15" customHeight="1" x14ac:dyDescent="0.25">
      <c r="A180" s="91"/>
      <c r="B180" s="95"/>
      <c r="C180" s="95"/>
      <c r="D180" s="85"/>
      <c r="E180" s="85"/>
      <c r="F180" s="84"/>
      <c r="G180" s="85"/>
      <c r="H180" s="90"/>
    </row>
    <row r="181" spans="1:8" s="27" customFormat="1" ht="15" customHeight="1" x14ac:dyDescent="0.25">
      <c r="A181" s="91"/>
      <c r="B181" s="95"/>
      <c r="C181" s="95"/>
      <c r="D181" s="85"/>
      <c r="E181" s="85"/>
      <c r="F181" s="84"/>
      <c r="G181" s="85"/>
      <c r="H181" s="90"/>
    </row>
    <row r="182" spans="1:8" s="27" customFormat="1" ht="15" customHeight="1" x14ac:dyDescent="0.25">
      <c r="A182" s="91"/>
      <c r="B182" s="95"/>
      <c r="C182" s="95"/>
      <c r="D182" s="85"/>
      <c r="E182" s="85"/>
      <c r="F182" s="84"/>
      <c r="G182" s="85"/>
      <c r="H182" s="90"/>
    </row>
    <row r="183" spans="1:8" s="27" customFormat="1" ht="15" customHeight="1" x14ac:dyDescent="0.25">
      <c r="A183" s="91"/>
      <c r="B183" s="95"/>
      <c r="C183" s="95"/>
      <c r="D183" s="85"/>
      <c r="E183" s="85"/>
      <c r="F183" s="84"/>
      <c r="G183" s="85"/>
      <c r="H183" s="90"/>
    </row>
    <row r="184" spans="1:8" s="27" customFormat="1" ht="15" customHeight="1" x14ac:dyDescent="0.25">
      <c r="A184" s="91"/>
      <c r="B184" s="95"/>
      <c r="C184" s="95"/>
      <c r="D184" s="85"/>
      <c r="E184" s="85"/>
      <c r="F184" s="84"/>
      <c r="G184" s="85"/>
      <c r="H184" s="90"/>
    </row>
    <row r="185" spans="1:8" s="27" customFormat="1" ht="15" customHeight="1" x14ac:dyDescent="0.25">
      <c r="A185" s="91"/>
      <c r="B185" s="95"/>
      <c r="C185" s="95"/>
      <c r="D185" s="85"/>
      <c r="E185" s="85"/>
      <c r="F185" s="84"/>
      <c r="G185" s="85"/>
      <c r="H185" s="90"/>
    </row>
    <row r="186" spans="1:8" s="27" customFormat="1" ht="15" customHeight="1" x14ac:dyDescent="0.25">
      <c r="A186" s="91"/>
      <c r="B186" s="95"/>
      <c r="C186" s="95"/>
      <c r="D186" s="85"/>
      <c r="E186" s="85"/>
      <c r="F186" s="84"/>
      <c r="G186" s="85"/>
      <c r="H186" s="90"/>
    </row>
    <row r="187" spans="1:8" s="27" customFormat="1" ht="15" customHeight="1" x14ac:dyDescent="0.25">
      <c r="A187" s="91"/>
      <c r="B187" s="95"/>
      <c r="C187" s="95"/>
      <c r="D187" s="85"/>
      <c r="E187" s="85"/>
      <c r="F187" s="84"/>
      <c r="G187" s="85"/>
      <c r="H187" s="90"/>
    </row>
    <row r="188" spans="1:8" s="27" customFormat="1" ht="15" customHeight="1" x14ac:dyDescent="0.25">
      <c r="A188" s="91"/>
      <c r="B188" s="95"/>
      <c r="C188" s="95"/>
      <c r="D188" s="85"/>
      <c r="E188" s="85"/>
      <c r="F188" s="84"/>
      <c r="G188" s="85"/>
      <c r="H188" s="90"/>
    </row>
    <row r="189" spans="1:8" s="27" customFormat="1" ht="15" customHeight="1" x14ac:dyDescent="0.25">
      <c r="A189" s="91"/>
      <c r="B189" s="95"/>
      <c r="C189" s="95"/>
      <c r="D189" s="85"/>
      <c r="E189" s="85"/>
      <c r="F189" s="84"/>
      <c r="G189" s="85"/>
      <c r="H189" s="90"/>
    </row>
    <row r="190" spans="1:8" s="27" customFormat="1" ht="15" customHeight="1" x14ac:dyDescent="0.25">
      <c r="A190" s="91"/>
      <c r="B190" s="95"/>
      <c r="C190" s="95"/>
      <c r="D190" s="85"/>
      <c r="E190" s="85"/>
      <c r="F190" s="84"/>
      <c r="G190" s="85"/>
      <c r="H190" s="90"/>
    </row>
    <row r="191" spans="1:8" s="27" customFormat="1" ht="15" customHeight="1" x14ac:dyDescent="0.25">
      <c r="A191" s="91"/>
      <c r="B191" s="95"/>
      <c r="C191" s="95"/>
      <c r="D191" s="85"/>
      <c r="E191" s="85"/>
      <c r="F191" s="84"/>
      <c r="G191" s="85"/>
      <c r="H191" s="90"/>
    </row>
    <row r="192" spans="1:8" s="27" customFormat="1" ht="15" customHeight="1" x14ac:dyDescent="0.25">
      <c r="A192" s="91"/>
      <c r="B192" s="95"/>
      <c r="C192" s="95"/>
      <c r="D192" s="85"/>
      <c r="E192" s="85"/>
      <c r="F192" s="84"/>
      <c r="G192" s="85"/>
      <c r="H192" s="90"/>
    </row>
    <row r="193" spans="1:8" s="27" customFormat="1" ht="15" customHeight="1" x14ac:dyDescent="0.25">
      <c r="A193" s="91"/>
      <c r="B193" s="95"/>
      <c r="C193" s="95"/>
      <c r="D193" s="85"/>
      <c r="E193" s="85"/>
      <c r="F193" s="84"/>
      <c r="G193" s="85"/>
      <c r="H193" s="90"/>
    </row>
    <row r="194" spans="1:8" s="27" customFormat="1" ht="15" customHeight="1" x14ac:dyDescent="0.25">
      <c r="A194" s="91"/>
      <c r="B194" s="95"/>
      <c r="C194" s="95"/>
      <c r="D194" s="85"/>
      <c r="E194" s="85"/>
      <c r="F194" s="84"/>
      <c r="G194" s="85"/>
      <c r="H194" s="90"/>
    </row>
    <row r="195" spans="1:8" s="27" customFormat="1" ht="15" customHeight="1" x14ac:dyDescent="0.25">
      <c r="A195" s="91"/>
      <c r="B195" s="95"/>
      <c r="C195" s="95"/>
      <c r="D195" s="85"/>
      <c r="E195" s="85"/>
      <c r="F195" s="84"/>
      <c r="G195" s="85"/>
      <c r="H195" s="90"/>
    </row>
    <row r="196" spans="1:8" s="27" customFormat="1" ht="15" customHeight="1" x14ac:dyDescent="0.25">
      <c r="A196" s="91"/>
      <c r="B196" s="95"/>
      <c r="C196" s="95"/>
      <c r="D196" s="85"/>
      <c r="E196" s="85"/>
      <c r="F196" s="84"/>
      <c r="G196" s="85"/>
      <c r="H196" s="90"/>
    </row>
    <row r="197" spans="1:8" s="27" customFormat="1" ht="15" customHeight="1" x14ac:dyDescent="0.25">
      <c r="A197" s="91"/>
      <c r="B197" s="95"/>
      <c r="C197" s="95"/>
      <c r="D197" s="85"/>
      <c r="E197" s="85"/>
      <c r="F197" s="84"/>
      <c r="G197" s="85"/>
      <c r="H197" s="90"/>
    </row>
    <row r="198" spans="1:8" s="27" customFormat="1" ht="15" customHeight="1" x14ac:dyDescent="0.25">
      <c r="A198" s="91"/>
      <c r="B198" s="95"/>
      <c r="C198" s="95"/>
      <c r="D198" s="85"/>
      <c r="E198" s="85"/>
      <c r="F198" s="84"/>
      <c r="G198" s="85"/>
      <c r="H198" s="90"/>
    </row>
    <row r="199" spans="1:8" s="27" customFormat="1" ht="15" customHeight="1" x14ac:dyDescent="0.25">
      <c r="A199" s="91"/>
      <c r="B199" s="95"/>
      <c r="C199" s="95"/>
      <c r="D199" s="85"/>
      <c r="E199" s="85"/>
      <c r="F199" s="84"/>
      <c r="G199" s="85"/>
      <c r="H199" s="90"/>
    </row>
    <row r="200" spans="1:8" s="27" customFormat="1" ht="15" customHeight="1" x14ac:dyDescent="0.25">
      <c r="A200" s="91"/>
      <c r="B200" s="95"/>
      <c r="C200" s="95"/>
      <c r="D200" s="85"/>
      <c r="E200" s="85"/>
      <c r="F200" s="84"/>
      <c r="G200" s="85"/>
      <c r="H200" s="90"/>
    </row>
    <row r="201" spans="1:8" s="27" customFormat="1" ht="15" customHeight="1" x14ac:dyDescent="0.25">
      <c r="A201" s="91"/>
      <c r="B201" s="95"/>
      <c r="C201" s="95"/>
      <c r="D201" s="85"/>
      <c r="E201" s="85"/>
      <c r="F201" s="84"/>
      <c r="G201" s="85"/>
      <c r="H201" s="90"/>
    </row>
    <row r="202" spans="1:8" s="27" customFormat="1" ht="15" customHeight="1" x14ac:dyDescent="0.25">
      <c r="A202" s="91"/>
      <c r="B202" s="95"/>
      <c r="C202" s="95"/>
      <c r="D202" s="85"/>
      <c r="E202" s="85"/>
      <c r="F202" s="84"/>
      <c r="G202" s="85"/>
      <c r="H202" s="90"/>
    </row>
    <row r="203" spans="1:8" s="27" customFormat="1" ht="15" customHeight="1" x14ac:dyDescent="0.25">
      <c r="A203" s="91"/>
      <c r="B203" s="95"/>
      <c r="C203" s="95"/>
      <c r="D203" s="85"/>
      <c r="E203" s="85"/>
      <c r="F203" s="84"/>
      <c r="G203" s="85"/>
      <c r="H203" s="90"/>
    </row>
    <row r="204" spans="1:8" s="27" customFormat="1" ht="15" customHeight="1" x14ac:dyDescent="0.25">
      <c r="A204" s="91"/>
      <c r="B204" s="95"/>
      <c r="C204" s="95"/>
      <c r="D204" s="85"/>
      <c r="E204" s="85"/>
      <c r="F204" s="84"/>
      <c r="G204" s="85"/>
      <c r="H204" s="90"/>
    </row>
    <row r="205" spans="1:8" s="27" customFormat="1" ht="15" customHeight="1" x14ac:dyDescent="0.25">
      <c r="A205" s="91"/>
      <c r="B205" s="95"/>
      <c r="C205" s="95"/>
      <c r="D205" s="85"/>
      <c r="E205" s="85"/>
      <c r="F205" s="84"/>
      <c r="G205" s="85"/>
      <c r="H205" s="90"/>
    </row>
    <row r="206" spans="1:8" s="27" customFormat="1" ht="15" customHeight="1" x14ac:dyDescent="0.25">
      <c r="A206" s="91"/>
      <c r="B206" s="95"/>
      <c r="C206" s="95"/>
      <c r="D206" s="85"/>
      <c r="E206" s="85"/>
      <c r="F206" s="84"/>
      <c r="G206" s="85"/>
      <c r="H206" s="90"/>
    </row>
    <row r="207" spans="1:8" s="27" customFormat="1" ht="15" customHeight="1" x14ac:dyDescent="0.25">
      <c r="A207" s="91"/>
      <c r="B207" s="95"/>
      <c r="C207" s="95"/>
      <c r="D207" s="85"/>
      <c r="E207" s="85"/>
      <c r="F207" s="84"/>
      <c r="G207" s="85"/>
      <c r="H207" s="90"/>
    </row>
    <row r="208" spans="1:8" s="27" customFormat="1" ht="15" customHeight="1" x14ac:dyDescent="0.25">
      <c r="A208" s="91"/>
      <c r="B208" s="95"/>
      <c r="C208" s="95"/>
      <c r="D208" s="85"/>
      <c r="E208" s="85"/>
      <c r="F208" s="84"/>
      <c r="G208" s="85"/>
      <c r="H208" s="90"/>
    </row>
    <row r="209" spans="1:8" s="27" customFormat="1" ht="15" customHeight="1" x14ac:dyDescent="0.25">
      <c r="A209" s="91"/>
      <c r="B209" s="95"/>
      <c r="C209" s="95"/>
      <c r="D209" s="85"/>
      <c r="E209" s="85"/>
      <c r="F209" s="84"/>
      <c r="G209" s="85"/>
      <c r="H209" s="90"/>
    </row>
    <row r="210" spans="1:8" s="27" customFormat="1" ht="15" customHeight="1" x14ac:dyDescent="0.25">
      <c r="A210" s="91"/>
      <c r="B210" s="95"/>
      <c r="C210" s="95"/>
      <c r="D210" s="85"/>
      <c r="E210" s="85"/>
      <c r="F210" s="84"/>
      <c r="G210" s="85"/>
      <c r="H210" s="90"/>
    </row>
    <row r="211" spans="1:8" s="27" customFormat="1" ht="15" customHeight="1" x14ac:dyDescent="0.25">
      <c r="A211" s="91"/>
      <c r="B211" s="95"/>
      <c r="C211" s="95"/>
      <c r="D211" s="85"/>
      <c r="E211" s="85"/>
      <c r="F211" s="84"/>
      <c r="G211" s="85"/>
      <c r="H211" s="90"/>
    </row>
    <row r="212" spans="1:8" s="27" customFormat="1" ht="15" customHeight="1" x14ac:dyDescent="0.25">
      <c r="A212" s="91"/>
      <c r="B212" s="95"/>
      <c r="C212" s="95"/>
      <c r="D212" s="85"/>
      <c r="E212" s="85"/>
      <c r="F212" s="84"/>
      <c r="G212" s="85"/>
      <c r="H212" s="90"/>
    </row>
    <row r="213" spans="1:8" s="27" customFormat="1" ht="15" customHeight="1" x14ac:dyDescent="0.25">
      <c r="A213" s="91"/>
      <c r="B213" s="95"/>
      <c r="C213" s="95"/>
      <c r="D213" s="85"/>
      <c r="E213" s="85"/>
      <c r="F213" s="84"/>
      <c r="G213" s="85"/>
      <c r="H213" s="90"/>
    </row>
    <row r="214" spans="1:8" s="27" customFormat="1" ht="15" customHeight="1" x14ac:dyDescent="0.25">
      <c r="A214" s="91"/>
      <c r="B214" s="95"/>
      <c r="C214" s="95"/>
      <c r="D214" s="85"/>
      <c r="E214" s="85"/>
      <c r="F214" s="84"/>
      <c r="G214" s="85"/>
      <c r="H214" s="90"/>
    </row>
    <row r="215" spans="1:8" s="27" customFormat="1" ht="15" customHeight="1" x14ac:dyDescent="0.25">
      <c r="A215" s="91"/>
      <c r="B215" s="95"/>
      <c r="C215" s="95"/>
      <c r="D215" s="85"/>
      <c r="E215" s="85"/>
      <c r="F215" s="84"/>
      <c r="G215" s="85"/>
      <c r="H215" s="90"/>
    </row>
    <row r="216" spans="1:8" s="27" customFormat="1" ht="15" customHeight="1" x14ac:dyDescent="0.25">
      <c r="A216" s="91"/>
      <c r="B216" s="95"/>
      <c r="C216" s="95"/>
      <c r="D216" s="85"/>
      <c r="E216" s="85"/>
      <c r="F216" s="84"/>
      <c r="G216" s="85"/>
      <c r="H216" s="90"/>
    </row>
    <row r="217" spans="1:8" s="27" customFormat="1" ht="15" customHeight="1" x14ac:dyDescent="0.25">
      <c r="A217" s="91"/>
      <c r="B217" s="95"/>
      <c r="C217" s="95"/>
      <c r="D217" s="85"/>
      <c r="E217" s="85"/>
      <c r="F217" s="84"/>
      <c r="G217" s="85"/>
      <c r="H217" s="90"/>
    </row>
    <row r="218" spans="1:8" s="27" customFormat="1" ht="15" customHeight="1" x14ac:dyDescent="0.25">
      <c r="A218" s="91"/>
      <c r="B218" s="95"/>
      <c r="C218" s="95"/>
      <c r="D218" s="85"/>
      <c r="E218" s="85"/>
      <c r="F218" s="84"/>
      <c r="G218" s="85"/>
      <c r="H218" s="90"/>
    </row>
    <row r="219" spans="1:8" s="27" customFormat="1" ht="15" customHeight="1" x14ac:dyDescent="0.25">
      <c r="A219" s="91"/>
      <c r="B219" s="95"/>
      <c r="C219" s="95"/>
      <c r="D219" s="85"/>
      <c r="E219" s="85"/>
      <c r="F219" s="84"/>
      <c r="G219" s="85"/>
      <c r="H219" s="90"/>
    </row>
    <row r="220" spans="1:8" s="27" customFormat="1" ht="15" customHeight="1" x14ac:dyDescent="0.25">
      <c r="A220" s="91"/>
      <c r="B220" s="95"/>
      <c r="C220" s="95"/>
      <c r="D220" s="85"/>
      <c r="E220" s="85"/>
      <c r="F220" s="84"/>
      <c r="G220" s="85"/>
      <c r="H220" s="90"/>
    </row>
    <row r="221" spans="1:8" s="27" customFormat="1" ht="15" customHeight="1" x14ac:dyDescent="0.25">
      <c r="A221" s="91"/>
      <c r="B221" s="95"/>
      <c r="C221" s="95"/>
      <c r="D221" s="85"/>
      <c r="E221" s="85"/>
      <c r="F221" s="84"/>
      <c r="G221" s="85"/>
      <c r="H221" s="90"/>
    </row>
    <row r="222" spans="1:8" s="27" customFormat="1" ht="15" customHeight="1" x14ac:dyDescent="0.25">
      <c r="A222" s="91"/>
      <c r="B222" s="95"/>
      <c r="C222" s="95"/>
      <c r="D222" s="85"/>
      <c r="E222" s="85"/>
      <c r="F222" s="84"/>
      <c r="G222" s="85"/>
      <c r="H222" s="90"/>
    </row>
    <row r="223" spans="1:8" s="27" customFormat="1" ht="15" customHeight="1" x14ac:dyDescent="0.25">
      <c r="A223" s="91"/>
      <c r="B223" s="95"/>
      <c r="C223" s="95"/>
      <c r="D223" s="85"/>
      <c r="E223" s="85"/>
      <c r="F223" s="84"/>
      <c r="G223" s="85"/>
      <c r="H223" s="90"/>
    </row>
    <row r="224" spans="1:8" s="27" customFormat="1" ht="15" customHeight="1" x14ac:dyDescent="0.25">
      <c r="A224" s="91"/>
      <c r="B224" s="95"/>
      <c r="C224" s="95"/>
      <c r="D224" s="85"/>
      <c r="E224" s="85"/>
      <c r="F224" s="84"/>
      <c r="G224" s="85"/>
      <c r="H224" s="90"/>
    </row>
    <row r="225" spans="1:8" s="27" customFormat="1" ht="15" customHeight="1" x14ac:dyDescent="0.25">
      <c r="A225" s="91"/>
      <c r="B225" s="95"/>
      <c r="C225" s="95"/>
      <c r="D225" s="85"/>
      <c r="E225" s="85"/>
      <c r="F225" s="84"/>
      <c r="G225" s="85"/>
      <c r="H225" s="90"/>
    </row>
    <row r="226" spans="1:8" s="27" customFormat="1" ht="15" customHeight="1" x14ac:dyDescent="0.25">
      <c r="A226" s="91"/>
      <c r="B226" s="95"/>
      <c r="C226" s="95"/>
      <c r="D226" s="85"/>
      <c r="E226" s="85"/>
      <c r="F226" s="84"/>
      <c r="G226" s="85"/>
      <c r="H226" s="90"/>
    </row>
    <row r="227" spans="1:8" s="27" customFormat="1" ht="15" customHeight="1" x14ac:dyDescent="0.25">
      <c r="A227" s="91"/>
      <c r="B227" s="95"/>
      <c r="C227" s="95"/>
      <c r="D227" s="85"/>
      <c r="E227" s="85"/>
      <c r="F227" s="84"/>
      <c r="G227" s="85"/>
      <c r="H227" s="90"/>
    </row>
    <row r="228" spans="1:8" s="27" customFormat="1" ht="15" customHeight="1" x14ac:dyDescent="0.25">
      <c r="A228" s="91"/>
      <c r="B228" s="95"/>
      <c r="C228" s="95"/>
      <c r="D228" s="85"/>
      <c r="E228" s="85"/>
      <c r="F228" s="84"/>
      <c r="G228" s="85"/>
      <c r="H228" s="90"/>
    </row>
    <row r="229" spans="1:8" s="27" customFormat="1" ht="15" customHeight="1" x14ac:dyDescent="0.25">
      <c r="A229" s="91"/>
      <c r="B229" s="95"/>
      <c r="C229" s="95"/>
      <c r="D229" s="85"/>
      <c r="E229" s="85"/>
      <c r="F229" s="84"/>
      <c r="G229" s="85"/>
      <c r="H229" s="90"/>
    </row>
    <row r="230" spans="1:8" s="27" customFormat="1" ht="15" customHeight="1" x14ac:dyDescent="0.25">
      <c r="A230" s="91"/>
      <c r="B230" s="95"/>
      <c r="C230" s="95"/>
      <c r="D230" s="85"/>
      <c r="E230" s="85"/>
      <c r="F230" s="84"/>
      <c r="G230" s="85"/>
      <c r="H230" s="90"/>
    </row>
    <row r="231" spans="1:8" s="27" customFormat="1" ht="15" customHeight="1" x14ac:dyDescent="0.25">
      <c r="A231" s="91"/>
      <c r="B231" s="95"/>
      <c r="C231" s="95"/>
      <c r="D231" s="85"/>
      <c r="E231" s="85"/>
      <c r="F231" s="84"/>
      <c r="G231" s="85"/>
      <c r="H231" s="90"/>
    </row>
    <row r="232" spans="1:8" s="27" customFormat="1" ht="15" customHeight="1" x14ac:dyDescent="0.25">
      <c r="A232" s="91"/>
      <c r="B232" s="95"/>
      <c r="C232" s="95"/>
      <c r="D232" s="85"/>
      <c r="E232" s="85"/>
      <c r="F232" s="84"/>
      <c r="G232" s="85"/>
      <c r="H232" s="90"/>
    </row>
    <row r="233" spans="1:8" s="27" customFormat="1" ht="15" customHeight="1" x14ac:dyDescent="0.25">
      <c r="A233" s="91"/>
      <c r="B233" s="95"/>
      <c r="C233" s="95"/>
      <c r="D233" s="85"/>
      <c r="E233" s="85"/>
      <c r="F233" s="84"/>
      <c r="G233" s="85"/>
      <c r="H233" s="90"/>
    </row>
    <row r="234" spans="1:8" s="27" customFormat="1" ht="15" customHeight="1" x14ac:dyDescent="0.25">
      <c r="A234" s="91"/>
      <c r="B234" s="95"/>
      <c r="C234" s="95"/>
      <c r="D234" s="85"/>
      <c r="E234" s="85"/>
      <c r="F234" s="84"/>
      <c r="G234" s="85"/>
      <c r="H234" s="90"/>
    </row>
    <row r="235" spans="1:8" s="27" customFormat="1" ht="15" customHeight="1" x14ac:dyDescent="0.25">
      <c r="A235" s="91"/>
      <c r="B235" s="95"/>
      <c r="C235" s="95"/>
      <c r="D235" s="85"/>
      <c r="E235" s="85"/>
      <c r="F235" s="84"/>
      <c r="G235" s="85"/>
      <c r="H235" s="90"/>
    </row>
    <row r="236" spans="1:8" s="27" customFormat="1" ht="15" customHeight="1" x14ac:dyDescent="0.25">
      <c r="A236" s="91"/>
      <c r="B236" s="95"/>
      <c r="C236" s="95"/>
      <c r="D236" s="85"/>
      <c r="E236" s="85"/>
      <c r="F236" s="84"/>
      <c r="G236" s="85"/>
      <c r="H236" s="90"/>
    </row>
    <row r="237" spans="1:8" s="27" customFormat="1" ht="15" customHeight="1" x14ac:dyDescent="0.25">
      <c r="A237" s="91"/>
      <c r="B237" s="95"/>
      <c r="C237" s="95"/>
      <c r="D237" s="85"/>
      <c r="E237" s="85"/>
      <c r="F237" s="84"/>
      <c r="G237" s="85"/>
      <c r="H237" s="90"/>
    </row>
    <row r="238" spans="1:8" s="27" customFormat="1" ht="15" customHeight="1" x14ac:dyDescent="0.25">
      <c r="A238" s="91"/>
      <c r="B238" s="95"/>
      <c r="C238" s="95"/>
      <c r="D238" s="85"/>
      <c r="E238" s="85"/>
      <c r="F238" s="84"/>
      <c r="G238" s="85"/>
      <c r="H238" s="90"/>
    </row>
    <row r="239" spans="1:8" s="27" customFormat="1" ht="15" customHeight="1" x14ac:dyDescent="0.25">
      <c r="A239" s="91"/>
      <c r="B239" s="95"/>
      <c r="C239" s="95"/>
      <c r="D239" s="85"/>
      <c r="E239" s="85"/>
      <c r="F239" s="84"/>
      <c r="G239" s="85"/>
      <c r="H239" s="90"/>
    </row>
    <row r="240" spans="1:8" s="27" customFormat="1" ht="15" customHeight="1" x14ac:dyDescent="0.25">
      <c r="A240" s="91"/>
      <c r="B240" s="95"/>
      <c r="C240" s="95"/>
      <c r="D240" s="85"/>
      <c r="E240" s="85"/>
      <c r="F240" s="84"/>
      <c r="G240" s="85"/>
      <c r="H240" s="90"/>
    </row>
    <row r="241" spans="1:8" s="27" customFormat="1" ht="15" customHeight="1" x14ac:dyDescent="0.25">
      <c r="A241" s="91"/>
      <c r="B241" s="95"/>
      <c r="C241" s="95"/>
      <c r="D241" s="85"/>
      <c r="E241" s="85"/>
      <c r="F241" s="84"/>
      <c r="G241" s="85"/>
      <c r="H241" s="90"/>
    </row>
    <row r="242" spans="1:8" s="27" customFormat="1" ht="15" customHeight="1" x14ac:dyDescent="0.25">
      <c r="A242" s="91"/>
      <c r="B242" s="95"/>
      <c r="C242" s="95"/>
      <c r="D242" s="85"/>
      <c r="E242" s="85"/>
      <c r="F242" s="84"/>
      <c r="G242" s="85"/>
      <c r="H242" s="90"/>
    </row>
    <row r="243" spans="1:8" s="27" customFormat="1" ht="15" customHeight="1" x14ac:dyDescent="0.25">
      <c r="A243" s="91"/>
      <c r="B243" s="95"/>
      <c r="C243" s="95"/>
      <c r="D243" s="85"/>
      <c r="E243" s="85"/>
      <c r="F243" s="84"/>
      <c r="G243" s="85"/>
      <c r="H243" s="90"/>
    </row>
    <row r="244" spans="1:8" s="27" customFormat="1" ht="15" customHeight="1" x14ac:dyDescent="0.25">
      <c r="A244" s="91"/>
      <c r="B244" s="95"/>
      <c r="C244" s="95"/>
      <c r="D244" s="85"/>
      <c r="E244" s="85"/>
      <c r="F244" s="84"/>
      <c r="G244" s="85"/>
      <c r="H244" s="90"/>
    </row>
    <row r="245" spans="1:8" s="27" customFormat="1" ht="15" customHeight="1" x14ac:dyDescent="0.25">
      <c r="A245" s="91"/>
      <c r="B245" s="95"/>
      <c r="C245" s="95"/>
      <c r="D245" s="85"/>
      <c r="E245" s="85"/>
      <c r="F245" s="84"/>
      <c r="G245" s="85"/>
      <c r="H245" s="90"/>
    </row>
    <row r="246" spans="1:8" s="27" customFormat="1" ht="15" customHeight="1" x14ac:dyDescent="0.25">
      <c r="A246" s="91"/>
      <c r="B246" s="95"/>
      <c r="C246" s="95"/>
      <c r="D246" s="85"/>
      <c r="E246" s="85"/>
      <c r="F246" s="84"/>
      <c r="G246" s="85"/>
      <c r="H246" s="90"/>
    </row>
    <row r="247" spans="1:8" s="27" customFormat="1" ht="15" customHeight="1" x14ac:dyDescent="0.25">
      <c r="A247" s="91"/>
      <c r="B247" s="95"/>
      <c r="C247" s="95"/>
      <c r="D247" s="85"/>
      <c r="E247" s="85"/>
      <c r="F247" s="84"/>
      <c r="G247" s="85"/>
      <c r="H247" s="90"/>
    </row>
    <row r="248" spans="1:8" s="27" customFormat="1" ht="15" customHeight="1" x14ac:dyDescent="0.25">
      <c r="A248" s="91"/>
      <c r="B248" s="95"/>
      <c r="C248" s="95"/>
      <c r="D248" s="85"/>
      <c r="E248" s="85"/>
      <c r="F248" s="84"/>
      <c r="G248" s="85"/>
      <c r="H248" s="90"/>
    </row>
    <row r="249" spans="1:8" s="27" customFormat="1" ht="15" customHeight="1" x14ac:dyDescent="0.25">
      <c r="A249" s="91"/>
      <c r="B249" s="95"/>
      <c r="C249" s="95"/>
      <c r="D249" s="85"/>
      <c r="E249" s="85"/>
      <c r="F249" s="84"/>
      <c r="G249" s="85"/>
      <c r="H249" s="90"/>
    </row>
    <row r="250" spans="1:8" s="27" customFormat="1" ht="15" customHeight="1" x14ac:dyDescent="0.25">
      <c r="A250" s="91"/>
      <c r="B250" s="95"/>
      <c r="C250" s="95"/>
      <c r="D250" s="85"/>
      <c r="E250" s="85"/>
      <c r="F250" s="84"/>
      <c r="G250" s="85"/>
      <c r="H250" s="90"/>
    </row>
    <row r="251" spans="1:8" s="27" customFormat="1" ht="15" customHeight="1" x14ac:dyDescent="0.25">
      <c r="A251" s="91"/>
      <c r="B251" s="95"/>
      <c r="C251" s="95"/>
      <c r="D251" s="85"/>
      <c r="E251" s="85"/>
      <c r="F251" s="84"/>
      <c r="G251" s="85"/>
      <c r="H251" s="90"/>
    </row>
    <row r="252" spans="1:8" s="27" customFormat="1" ht="15" customHeight="1" x14ac:dyDescent="0.25">
      <c r="A252" s="91"/>
      <c r="B252" s="95"/>
      <c r="C252" s="95"/>
      <c r="D252" s="85"/>
      <c r="E252" s="85"/>
      <c r="F252" s="84"/>
      <c r="G252" s="85"/>
      <c r="H252" s="90"/>
    </row>
    <row r="253" spans="1:8" s="27" customFormat="1" ht="15" customHeight="1" x14ac:dyDescent="0.25">
      <c r="A253" s="91"/>
      <c r="B253" s="95"/>
      <c r="C253" s="95"/>
      <c r="D253" s="85"/>
      <c r="E253" s="85"/>
      <c r="F253" s="84"/>
      <c r="G253" s="85"/>
      <c r="H253" s="90"/>
    </row>
    <row r="254" spans="1:8" s="27" customFormat="1" ht="15" customHeight="1" x14ac:dyDescent="0.25">
      <c r="A254" s="91"/>
      <c r="B254" s="95"/>
      <c r="C254" s="95"/>
      <c r="D254" s="85"/>
      <c r="E254" s="85"/>
      <c r="F254" s="84"/>
      <c r="G254" s="85"/>
      <c r="H254" s="90"/>
    </row>
    <row r="255" spans="1:8" s="27" customFormat="1" ht="15" customHeight="1" x14ac:dyDescent="0.25">
      <c r="A255" s="91"/>
      <c r="B255" s="95"/>
      <c r="C255" s="95"/>
      <c r="D255" s="85"/>
      <c r="E255" s="85"/>
      <c r="F255" s="84"/>
      <c r="G255" s="85"/>
      <c r="H255" s="90"/>
    </row>
    <row r="256" spans="1:8" s="27" customFormat="1" ht="15" customHeight="1" x14ac:dyDescent="0.25">
      <c r="A256" s="91"/>
      <c r="B256" s="95"/>
      <c r="C256" s="95"/>
      <c r="D256" s="85"/>
      <c r="E256" s="85"/>
      <c r="F256" s="84"/>
      <c r="G256" s="85"/>
      <c r="H256" s="90"/>
    </row>
    <row r="257" spans="1:8" s="27" customFormat="1" ht="15" customHeight="1" x14ac:dyDescent="0.25">
      <c r="A257" s="91"/>
      <c r="B257" s="95"/>
      <c r="C257" s="95"/>
      <c r="D257" s="85"/>
      <c r="E257" s="85"/>
      <c r="F257" s="84"/>
      <c r="G257" s="85"/>
      <c r="H257" s="90"/>
    </row>
    <row r="258" spans="1:8" s="27" customFormat="1" ht="15" customHeight="1" x14ac:dyDescent="0.25">
      <c r="A258" s="91"/>
      <c r="B258" s="95"/>
      <c r="C258" s="95"/>
      <c r="D258" s="85"/>
      <c r="E258" s="85"/>
      <c r="F258" s="84"/>
      <c r="G258" s="85"/>
      <c r="H258" s="90"/>
    </row>
    <row r="259" spans="1:8" s="27" customFormat="1" ht="15" customHeight="1" x14ac:dyDescent="0.25">
      <c r="A259" s="91"/>
      <c r="B259" s="95"/>
      <c r="C259" s="95"/>
      <c r="D259" s="85"/>
      <c r="E259" s="85"/>
      <c r="F259" s="84"/>
      <c r="G259" s="85"/>
      <c r="H259" s="90"/>
    </row>
    <row r="260" spans="1:8" s="27" customFormat="1" ht="15" customHeight="1" x14ac:dyDescent="0.25">
      <c r="A260" s="91"/>
      <c r="B260" s="95"/>
      <c r="C260" s="95"/>
      <c r="D260" s="85"/>
      <c r="E260" s="85"/>
      <c r="F260" s="84"/>
      <c r="G260" s="85"/>
      <c r="H260" s="90"/>
    </row>
    <row r="261" spans="1:8" s="27" customFormat="1" ht="15" customHeight="1" x14ac:dyDescent="0.25">
      <c r="A261" s="91"/>
      <c r="B261" s="95"/>
      <c r="C261" s="95"/>
      <c r="D261" s="85"/>
      <c r="E261" s="85"/>
      <c r="F261" s="84"/>
      <c r="G261" s="85"/>
      <c r="H261" s="90"/>
    </row>
    <row r="262" spans="1:8" s="27" customFormat="1" ht="15" customHeight="1" x14ac:dyDescent="0.25">
      <c r="A262" s="91"/>
      <c r="B262" s="95"/>
      <c r="C262" s="95"/>
      <c r="D262" s="85"/>
      <c r="E262" s="85"/>
      <c r="F262" s="84"/>
      <c r="G262" s="85"/>
      <c r="H262" s="90"/>
    </row>
    <row r="263" spans="1:8" s="27" customFormat="1" ht="15" customHeight="1" x14ac:dyDescent="0.25">
      <c r="A263" s="91"/>
      <c r="B263" s="95"/>
      <c r="C263" s="95"/>
      <c r="D263" s="85"/>
      <c r="E263" s="85"/>
      <c r="F263" s="84"/>
      <c r="G263" s="85"/>
      <c r="H263" s="90"/>
    </row>
    <row r="264" spans="1:8" s="27" customFormat="1" ht="15" customHeight="1" x14ac:dyDescent="0.25">
      <c r="A264" s="91"/>
      <c r="B264" s="95"/>
      <c r="C264" s="95"/>
      <c r="D264" s="85"/>
      <c r="E264" s="85"/>
      <c r="F264" s="84"/>
      <c r="G264" s="85"/>
      <c r="H264" s="90"/>
    </row>
    <row r="265" spans="1:8" s="27" customFormat="1" ht="15" customHeight="1" x14ac:dyDescent="0.25">
      <c r="A265" s="91"/>
      <c r="B265" s="95"/>
      <c r="C265" s="95"/>
      <c r="D265" s="85"/>
      <c r="E265" s="85"/>
      <c r="F265" s="84"/>
      <c r="G265" s="85"/>
      <c r="H265" s="90"/>
    </row>
    <row r="266" spans="1:8" s="27" customFormat="1" ht="15" customHeight="1" x14ac:dyDescent="0.25">
      <c r="A266" s="91"/>
      <c r="B266" s="95"/>
      <c r="C266" s="95"/>
      <c r="D266" s="85"/>
      <c r="E266" s="85"/>
      <c r="F266" s="84"/>
      <c r="G266" s="85"/>
      <c r="H266" s="90"/>
    </row>
    <row r="267" spans="1:8" s="27" customFormat="1" ht="15" customHeight="1" x14ac:dyDescent="0.25">
      <c r="A267" s="91"/>
      <c r="B267" s="95"/>
      <c r="C267" s="95"/>
      <c r="D267" s="85"/>
      <c r="E267" s="85"/>
      <c r="F267" s="84"/>
      <c r="G267" s="85"/>
      <c r="H267" s="90"/>
    </row>
    <row r="268" spans="1:8" s="27" customFormat="1" ht="15" customHeight="1" x14ac:dyDescent="0.25">
      <c r="A268" s="91"/>
      <c r="B268" s="95"/>
      <c r="C268" s="95"/>
      <c r="D268" s="85"/>
      <c r="E268" s="85"/>
      <c r="F268" s="84"/>
      <c r="G268" s="85"/>
      <c r="H268" s="90"/>
    </row>
    <row r="269" spans="1:8" s="27" customFormat="1" ht="15" customHeight="1" x14ac:dyDescent="0.25">
      <c r="A269" s="91"/>
      <c r="B269" s="95"/>
      <c r="C269" s="95"/>
      <c r="D269" s="85"/>
      <c r="E269" s="85"/>
      <c r="F269" s="84"/>
      <c r="G269" s="85"/>
      <c r="H269" s="90"/>
    </row>
    <row r="270" spans="1:8" s="27" customFormat="1" ht="15" customHeight="1" x14ac:dyDescent="0.25">
      <c r="A270" s="91"/>
      <c r="B270" s="95"/>
      <c r="C270" s="95"/>
      <c r="D270" s="85"/>
      <c r="E270" s="85"/>
      <c r="F270" s="84"/>
      <c r="G270" s="85"/>
      <c r="H270" s="90"/>
    </row>
    <row r="271" spans="1:8" s="27" customFormat="1" ht="15" customHeight="1" x14ac:dyDescent="0.25">
      <c r="A271" s="91"/>
      <c r="B271" s="95"/>
      <c r="C271" s="95"/>
      <c r="D271" s="85"/>
      <c r="E271" s="85"/>
      <c r="F271" s="84"/>
      <c r="G271" s="85"/>
      <c r="H271" s="90"/>
    </row>
    <row r="272" spans="1:8" s="27" customFormat="1" ht="15" customHeight="1" x14ac:dyDescent="0.25">
      <c r="A272" s="91"/>
      <c r="B272" s="95"/>
      <c r="C272" s="95"/>
      <c r="D272" s="85"/>
      <c r="E272" s="85"/>
      <c r="F272" s="84"/>
      <c r="G272" s="85"/>
      <c r="H272" s="90"/>
    </row>
    <row r="273" spans="1:8" s="27" customFormat="1" ht="15" customHeight="1" x14ac:dyDescent="0.25">
      <c r="A273" s="91"/>
      <c r="B273" s="95"/>
      <c r="C273" s="95"/>
      <c r="D273" s="85"/>
      <c r="E273" s="85"/>
      <c r="F273" s="84"/>
      <c r="G273" s="85"/>
      <c r="H273" s="90"/>
    </row>
    <row r="274" spans="1:8" s="27" customFormat="1" ht="15" customHeight="1" x14ac:dyDescent="0.25">
      <c r="A274" s="91"/>
      <c r="B274" s="95"/>
      <c r="C274" s="95"/>
      <c r="D274" s="85"/>
      <c r="E274" s="85"/>
      <c r="F274" s="84"/>
      <c r="G274" s="85"/>
      <c r="H274" s="90"/>
    </row>
    <row r="275" spans="1:8" s="27" customFormat="1" ht="15" customHeight="1" x14ac:dyDescent="0.25">
      <c r="A275" s="91"/>
      <c r="B275" s="95"/>
      <c r="C275" s="95"/>
      <c r="D275" s="85"/>
      <c r="E275" s="85"/>
      <c r="F275" s="84"/>
      <c r="G275" s="85"/>
      <c r="H275" s="90"/>
    </row>
    <row r="276" spans="1:8" s="27" customFormat="1" ht="15" customHeight="1" x14ac:dyDescent="0.25">
      <c r="A276" s="91"/>
      <c r="B276" s="95"/>
      <c r="C276" s="95"/>
      <c r="D276" s="85"/>
      <c r="E276" s="85"/>
      <c r="F276" s="84"/>
      <c r="G276" s="85"/>
      <c r="H276" s="90"/>
    </row>
    <row r="277" spans="1:8" s="27" customFormat="1" ht="15" customHeight="1" x14ac:dyDescent="0.25">
      <c r="A277" s="91"/>
      <c r="B277" s="95"/>
      <c r="C277" s="95"/>
      <c r="D277" s="85"/>
      <c r="E277" s="85"/>
      <c r="F277" s="84"/>
      <c r="G277" s="85"/>
      <c r="H277" s="90"/>
    </row>
    <row r="278" spans="1:8" s="27" customFormat="1" ht="15" customHeight="1" x14ac:dyDescent="0.25">
      <c r="A278" s="91"/>
      <c r="B278" s="95"/>
      <c r="C278" s="95"/>
      <c r="D278" s="85"/>
      <c r="E278" s="85"/>
      <c r="F278" s="84"/>
      <c r="G278" s="85"/>
      <c r="H278" s="90"/>
    </row>
    <row r="279" spans="1:8" s="27" customFormat="1" ht="15" customHeight="1" x14ac:dyDescent="0.25">
      <c r="A279" s="91"/>
      <c r="B279" s="95"/>
      <c r="C279" s="95"/>
      <c r="D279" s="85"/>
      <c r="E279" s="85"/>
      <c r="F279" s="84"/>
      <c r="G279" s="85"/>
      <c r="H279" s="90"/>
    </row>
    <row r="280" spans="1:8" s="27" customFormat="1" ht="15" customHeight="1" x14ac:dyDescent="0.25">
      <c r="A280" s="91"/>
      <c r="B280" s="95"/>
      <c r="C280" s="95"/>
      <c r="D280" s="85"/>
      <c r="E280" s="85"/>
      <c r="F280" s="84"/>
      <c r="G280" s="85"/>
      <c r="H280" s="90"/>
    </row>
    <row r="281" spans="1:8" s="27" customFormat="1" ht="15" customHeight="1" x14ac:dyDescent="0.25">
      <c r="A281" s="91"/>
      <c r="B281" s="95"/>
      <c r="C281" s="95"/>
      <c r="D281" s="85"/>
      <c r="E281" s="85"/>
      <c r="F281" s="84"/>
      <c r="G281" s="85"/>
      <c r="H281" s="90"/>
    </row>
    <row r="282" spans="1:8" s="27" customFormat="1" ht="15" customHeight="1" x14ac:dyDescent="0.25">
      <c r="A282" s="91"/>
      <c r="B282" s="95"/>
      <c r="C282" s="95"/>
      <c r="D282" s="85"/>
      <c r="E282" s="85"/>
      <c r="F282" s="84"/>
      <c r="G282" s="85"/>
      <c r="H282" s="90"/>
    </row>
    <row r="283" spans="1:8" s="27" customFormat="1" ht="15" customHeight="1" x14ac:dyDescent="0.25">
      <c r="A283" s="91"/>
      <c r="B283" s="95"/>
      <c r="C283" s="95"/>
      <c r="D283" s="85"/>
      <c r="E283" s="85"/>
      <c r="F283" s="84"/>
      <c r="G283" s="85"/>
      <c r="H283" s="90"/>
    </row>
    <row r="284" spans="1:8" s="27" customFormat="1" ht="15" customHeight="1" x14ac:dyDescent="0.25">
      <c r="A284" s="91"/>
      <c r="B284" s="95"/>
      <c r="C284" s="95"/>
      <c r="D284" s="85"/>
      <c r="E284" s="85"/>
      <c r="F284" s="84"/>
      <c r="G284" s="85"/>
      <c r="H284" s="90"/>
    </row>
    <row r="285" spans="1:8" s="27" customFormat="1" ht="15" customHeight="1" x14ac:dyDescent="0.25">
      <c r="A285" s="91"/>
      <c r="B285" s="95"/>
      <c r="C285" s="95"/>
      <c r="D285" s="85"/>
      <c r="E285" s="85"/>
      <c r="F285" s="84"/>
      <c r="G285" s="85"/>
      <c r="H285" s="90"/>
    </row>
    <row r="286" spans="1:8" s="27" customFormat="1" ht="15" customHeight="1" x14ac:dyDescent="0.25">
      <c r="A286" s="91"/>
      <c r="B286" s="95"/>
      <c r="C286" s="95"/>
      <c r="D286" s="85"/>
      <c r="E286" s="85"/>
      <c r="F286" s="84"/>
      <c r="G286" s="85"/>
      <c r="H286" s="90"/>
    </row>
    <row r="287" spans="1:8" s="27" customFormat="1" ht="15" customHeight="1" x14ac:dyDescent="0.25">
      <c r="A287" s="91"/>
      <c r="B287" s="95"/>
      <c r="C287" s="95"/>
      <c r="D287" s="85"/>
      <c r="E287" s="85"/>
      <c r="F287" s="84"/>
      <c r="G287" s="85"/>
      <c r="H287" s="90"/>
    </row>
    <row r="288" spans="1:8" s="27" customFormat="1" ht="15" customHeight="1" x14ac:dyDescent="0.25">
      <c r="A288" s="91"/>
      <c r="B288" s="95"/>
      <c r="C288" s="95"/>
      <c r="D288" s="85"/>
      <c r="E288" s="85"/>
      <c r="F288" s="84"/>
      <c r="G288" s="85"/>
      <c r="H288" s="90"/>
    </row>
    <row r="289" spans="1:8" s="27" customFormat="1" ht="15" customHeight="1" x14ac:dyDescent="0.25">
      <c r="A289" s="91"/>
      <c r="B289" s="95"/>
      <c r="C289" s="95"/>
      <c r="D289" s="85"/>
      <c r="E289" s="85"/>
      <c r="F289" s="84"/>
      <c r="G289" s="85"/>
      <c r="H289" s="90"/>
    </row>
    <row r="290" spans="1:8" s="27" customFormat="1" ht="15" customHeight="1" x14ac:dyDescent="0.25">
      <c r="A290" s="91"/>
      <c r="B290" s="95"/>
      <c r="C290" s="95"/>
      <c r="D290" s="85"/>
      <c r="E290" s="85"/>
      <c r="F290" s="84"/>
      <c r="G290" s="85"/>
      <c r="H290" s="90"/>
    </row>
    <row r="291" spans="1:8" s="27" customFormat="1" ht="15" customHeight="1" x14ac:dyDescent="0.25">
      <c r="A291" s="91"/>
      <c r="B291" s="95"/>
      <c r="C291" s="95"/>
      <c r="D291" s="85"/>
      <c r="E291" s="85"/>
      <c r="F291" s="84"/>
      <c r="G291" s="85"/>
      <c r="H291" s="90"/>
    </row>
    <row r="292" spans="1:8" s="27" customFormat="1" ht="15" customHeight="1" x14ac:dyDescent="0.25">
      <c r="A292" s="91"/>
      <c r="B292" s="95"/>
      <c r="C292" s="95"/>
      <c r="D292" s="85"/>
      <c r="E292" s="85"/>
      <c r="F292" s="84"/>
      <c r="G292" s="85"/>
      <c r="H292" s="90"/>
    </row>
    <row r="293" spans="1:8" s="27" customFormat="1" ht="15" customHeight="1" x14ac:dyDescent="0.25">
      <c r="A293" s="91"/>
      <c r="B293" s="95"/>
      <c r="C293" s="95"/>
      <c r="D293" s="85"/>
      <c r="E293" s="85"/>
      <c r="F293" s="84"/>
      <c r="G293" s="85"/>
      <c r="H293" s="90"/>
    </row>
    <row r="294" spans="1:8" s="27" customFormat="1" ht="15" customHeight="1" x14ac:dyDescent="0.25">
      <c r="A294" s="91"/>
      <c r="B294" s="95"/>
      <c r="C294" s="95"/>
      <c r="D294" s="85"/>
      <c r="E294" s="85"/>
      <c r="F294" s="84"/>
      <c r="G294" s="85"/>
      <c r="H294" s="90"/>
    </row>
    <row r="295" spans="1:8" s="27" customFormat="1" ht="15" customHeight="1" x14ac:dyDescent="0.25">
      <c r="A295" s="91"/>
      <c r="B295" s="95"/>
      <c r="C295" s="95"/>
      <c r="D295" s="85"/>
      <c r="E295" s="85"/>
      <c r="F295" s="84"/>
      <c r="G295" s="85"/>
      <c r="H295" s="90"/>
    </row>
    <row r="296" spans="1:8" s="27" customFormat="1" ht="15" customHeight="1" x14ac:dyDescent="0.25">
      <c r="A296" s="91"/>
      <c r="B296" s="95"/>
      <c r="C296" s="95"/>
      <c r="D296" s="85"/>
      <c r="E296" s="85"/>
      <c r="F296" s="84"/>
      <c r="G296" s="85"/>
      <c r="H296" s="90"/>
    </row>
    <row r="297" spans="1:8" s="27" customFormat="1" ht="15" customHeight="1" x14ac:dyDescent="0.25">
      <c r="A297" s="91"/>
      <c r="B297" s="95"/>
      <c r="C297" s="95"/>
      <c r="D297" s="85"/>
      <c r="E297" s="85"/>
      <c r="F297" s="84"/>
      <c r="G297" s="85"/>
      <c r="H297" s="90"/>
    </row>
    <row r="298" spans="1:8" s="27" customFormat="1" ht="15" customHeight="1" x14ac:dyDescent="0.25">
      <c r="A298" s="91"/>
      <c r="B298" s="95"/>
      <c r="C298" s="95"/>
      <c r="D298" s="85"/>
      <c r="E298" s="85"/>
      <c r="F298" s="84"/>
      <c r="G298" s="85"/>
      <c r="H298" s="90"/>
    </row>
    <row r="299" spans="1:8" s="27" customFormat="1" ht="15" customHeight="1" x14ac:dyDescent="0.25">
      <c r="A299" s="91"/>
      <c r="B299" s="95"/>
      <c r="C299" s="95"/>
      <c r="D299" s="85"/>
      <c r="E299" s="85"/>
      <c r="F299" s="84"/>
      <c r="G299" s="85"/>
      <c r="H299" s="90"/>
    </row>
    <row r="300" spans="1:8" s="27" customFormat="1" ht="15" customHeight="1" x14ac:dyDescent="0.25">
      <c r="A300" s="91"/>
      <c r="B300" s="95"/>
      <c r="C300" s="95"/>
      <c r="D300" s="85"/>
      <c r="E300" s="85"/>
      <c r="F300" s="84"/>
      <c r="G300" s="85"/>
      <c r="H300" s="90"/>
    </row>
    <row r="301" spans="1:8" s="27" customFormat="1" ht="15" customHeight="1" x14ac:dyDescent="0.25">
      <c r="A301" s="91"/>
      <c r="B301" s="95"/>
      <c r="C301" s="95"/>
      <c r="D301" s="85"/>
      <c r="E301" s="85"/>
      <c r="F301" s="84"/>
      <c r="G301" s="85"/>
      <c r="H301" s="90"/>
    </row>
    <row r="302" spans="1:8" s="27" customFormat="1" ht="15" customHeight="1" x14ac:dyDescent="0.25">
      <c r="A302" s="91"/>
      <c r="B302" s="95"/>
      <c r="C302" s="95"/>
      <c r="D302" s="85"/>
      <c r="E302" s="85"/>
      <c r="F302" s="84"/>
      <c r="G302" s="85"/>
      <c r="H302" s="90"/>
    </row>
    <row r="303" spans="1:8" s="27" customFormat="1" ht="15" customHeight="1" x14ac:dyDescent="0.25">
      <c r="A303" s="91"/>
      <c r="B303" s="95"/>
      <c r="C303" s="95"/>
      <c r="D303" s="85"/>
      <c r="E303" s="85"/>
      <c r="F303" s="84"/>
      <c r="G303" s="85"/>
      <c r="H303" s="90"/>
    </row>
    <row r="304" spans="1:8" s="27" customFormat="1" ht="15" customHeight="1" x14ac:dyDescent="0.25">
      <c r="A304" s="91"/>
      <c r="B304" s="95"/>
      <c r="C304" s="95"/>
      <c r="D304" s="85"/>
      <c r="E304" s="85"/>
      <c r="F304" s="84"/>
      <c r="G304" s="85"/>
      <c r="H304" s="90"/>
    </row>
    <row r="305" spans="1:8" s="27" customFormat="1" ht="15" customHeight="1" x14ac:dyDescent="0.25">
      <c r="A305" s="91"/>
      <c r="B305" s="95"/>
      <c r="C305" s="95"/>
      <c r="D305" s="93"/>
      <c r="E305" s="94"/>
      <c r="F305" s="84"/>
      <c r="G305" s="85"/>
      <c r="H305" s="92"/>
    </row>
    <row r="306" spans="1:8" s="27" customFormat="1" ht="15" customHeight="1" x14ac:dyDescent="0.25">
      <c r="A306" s="91"/>
      <c r="B306" s="95"/>
      <c r="C306" s="95"/>
      <c r="D306" s="85"/>
      <c r="E306" s="85"/>
      <c r="F306" s="84"/>
      <c r="G306" s="85"/>
      <c r="H306" s="90"/>
    </row>
    <row r="307" spans="1:8" s="27" customFormat="1" ht="15" customHeight="1" x14ac:dyDescent="0.25">
      <c r="A307" s="91"/>
      <c r="B307" s="95"/>
      <c r="C307" s="95"/>
      <c r="D307" s="85"/>
      <c r="E307" s="85"/>
      <c r="F307" s="83"/>
      <c r="G307" s="85"/>
      <c r="H307" s="90"/>
    </row>
    <row r="308" spans="1:8" s="27" customFormat="1" ht="15" customHeight="1" x14ac:dyDescent="0.25">
      <c r="A308" s="91"/>
      <c r="B308" s="95"/>
      <c r="C308" s="95"/>
      <c r="D308" s="85"/>
      <c r="E308" s="85"/>
      <c r="F308" s="83"/>
      <c r="G308" s="85"/>
      <c r="H308" s="90"/>
    </row>
    <row r="309" spans="1:8" s="27" customFormat="1" ht="15" customHeight="1" x14ac:dyDescent="0.25">
      <c r="A309" s="91"/>
      <c r="B309" s="95"/>
      <c r="C309" s="95"/>
      <c r="D309" s="85"/>
      <c r="E309" s="85"/>
      <c r="F309" s="84"/>
      <c r="G309" s="85"/>
      <c r="H309" s="90"/>
    </row>
    <row r="310" spans="1:8" s="27" customFormat="1" ht="15" customHeight="1" x14ac:dyDescent="0.25">
      <c r="A310" s="91"/>
      <c r="B310" s="95"/>
      <c r="C310" s="95"/>
      <c r="D310" s="85"/>
      <c r="E310" s="85"/>
      <c r="F310" s="83"/>
      <c r="G310" s="85"/>
      <c r="H310" s="90"/>
    </row>
    <row r="311" spans="1:8" s="30" customFormat="1" ht="15" customHeight="1" x14ac:dyDescent="0.25">
      <c r="A311" s="91"/>
      <c r="B311" s="95"/>
      <c r="C311" s="96"/>
      <c r="D311" s="86"/>
      <c r="E311" s="86"/>
      <c r="F311" s="84"/>
      <c r="G311" s="86"/>
      <c r="H311" s="92"/>
    </row>
    <row r="312" spans="1:8" s="30" customFormat="1" ht="15" customHeight="1" x14ac:dyDescent="0.25">
      <c r="A312" s="91"/>
      <c r="B312" s="95"/>
      <c r="C312" s="96"/>
      <c r="D312" s="115"/>
      <c r="E312" s="116"/>
      <c r="F312" s="116"/>
      <c r="G312" s="117"/>
      <c r="H312" s="92"/>
    </row>
    <row r="313" spans="1:8" s="30" customFormat="1" ht="15" customHeight="1" x14ac:dyDescent="0.25">
      <c r="A313" s="91"/>
      <c r="B313" s="95"/>
      <c r="C313" s="96"/>
      <c r="D313" s="86"/>
      <c r="E313" s="86"/>
      <c r="F313" s="84"/>
      <c r="G313" s="86"/>
      <c r="H313" s="92"/>
    </row>
    <row r="314" spans="1:8" s="30" customFormat="1" ht="15" customHeight="1" x14ac:dyDescent="0.25">
      <c r="A314" s="91"/>
      <c r="B314" s="95"/>
      <c r="C314" s="96"/>
      <c r="D314" s="93"/>
      <c r="E314" s="94"/>
      <c r="F314" s="84"/>
      <c r="G314" s="86"/>
      <c r="H314" s="92"/>
    </row>
    <row r="315" spans="1:8" s="30" customFormat="1" ht="15" customHeight="1" x14ac:dyDescent="0.25">
      <c r="A315" s="91"/>
      <c r="B315" s="95"/>
      <c r="C315" s="96"/>
      <c r="D315" s="86"/>
      <c r="E315" s="86"/>
      <c r="F315" s="84"/>
      <c r="G315" s="86"/>
      <c r="H315" s="92"/>
    </row>
    <row r="316" spans="1:8" s="30" customFormat="1" ht="15" customHeight="1" x14ac:dyDescent="0.25">
      <c r="A316" s="91"/>
      <c r="B316" s="95"/>
      <c r="C316" s="96"/>
      <c r="D316" s="93"/>
      <c r="E316" s="94"/>
      <c r="F316" s="84"/>
      <c r="G316" s="86"/>
      <c r="H316" s="92"/>
    </row>
    <row r="317" spans="1:8" s="30" customFormat="1" ht="15" customHeight="1" x14ac:dyDescent="0.25">
      <c r="A317" s="91"/>
      <c r="B317" s="95"/>
      <c r="C317" s="96"/>
      <c r="D317" s="93"/>
      <c r="E317" s="94"/>
      <c r="F317" s="84"/>
      <c r="G317" s="86"/>
      <c r="H317" s="92"/>
    </row>
    <row r="318" spans="1:8" s="30" customFormat="1" ht="15" customHeight="1" x14ac:dyDescent="0.25">
      <c r="A318" s="91"/>
      <c r="B318" s="95"/>
      <c r="C318" s="96"/>
      <c r="D318" s="86"/>
      <c r="E318" s="86"/>
      <c r="F318" s="84"/>
      <c r="G318" s="86"/>
      <c r="H318" s="92"/>
    </row>
    <row r="319" spans="1:8" s="30" customFormat="1" ht="15" customHeight="1" x14ac:dyDescent="0.25">
      <c r="A319" s="91"/>
      <c r="B319" s="95"/>
      <c r="C319" s="96"/>
      <c r="D319" s="115"/>
      <c r="E319" s="116"/>
      <c r="F319" s="116"/>
      <c r="G319" s="117"/>
      <c r="H319" s="92">
        <v>0</v>
      </c>
    </row>
    <row r="320" spans="1:8" s="30" customFormat="1" ht="15" customHeight="1" x14ac:dyDescent="0.25">
      <c r="A320" s="91"/>
      <c r="B320" s="95"/>
      <c r="C320" s="96"/>
      <c r="D320" s="86"/>
      <c r="E320" s="86"/>
      <c r="F320" s="84"/>
      <c r="G320" s="86"/>
      <c r="H320" s="92"/>
    </row>
    <row r="321" spans="1:8" s="30" customFormat="1" ht="15" customHeight="1" x14ac:dyDescent="0.25">
      <c r="A321" s="91"/>
      <c r="B321" s="95"/>
      <c r="C321" s="96"/>
      <c r="D321" s="86"/>
      <c r="E321" s="86"/>
      <c r="F321" s="84"/>
      <c r="G321" s="86"/>
      <c r="H321" s="92"/>
    </row>
    <row r="322" spans="1:8" s="30" customFormat="1" ht="15" customHeight="1" x14ac:dyDescent="0.25">
      <c r="A322" s="91"/>
      <c r="B322" s="95"/>
      <c r="C322" s="96"/>
      <c r="D322" s="93"/>
      <c r="E322" s="86"/>
      <c r="F322" s="84"/>
      <c r="G322" s="86"/>
      <c r="H322" s="92"/>
    </row>
    <row r="323" spans="1:8" s="30" customFormat="1" ht="15" customHeight="1" x14ac:dyDescent="0.25">
      <c r="A323" s="91"/>
      <c r="B323" s="91"/>
      <c r="C323" s="96"/>
      <c r="D323" s="93"/>
      <c r="E323" s="94"/>
      <c r="F323" s="84"/>
      <c r="G323" s="86"/>
      <c r="H323" s="92"/>
    </row>
    <row r="324" spans="1:8" s="30" customFormat="1" ht="15" customHeight="1" x14ac:dyDescent="0.25">
      <c r="A324" s="91"/>
      <c r="B324" s="91"/>
      <c r="C324" s="96"/>
      <c r="D324" s="93"/>
      <c r="E324" s="94"/>
      <c r="F324" s="84"/>
      <c r="G324" s="86"/>
      <c r="H324" s="92"/>
    </row>
    <row r="325" spans="1:8" s="27" customFormat="1" ht="15" customHeight="1" x14ac:dyDescent="0.25">
      <c r="A325" s="91"/>
      <c r="B325" s="87"/>
      <c r="C325" s="95"/>
      <c r="D325" s="88"/>
      <c r="E325" s="89"/>
      <c r="F325" s="84"/>
      <c r="G325" s="85"/>
      <c r="H325" s="90"/>
    </row>
    <row r="326" spans="1:8" s="27" customFormat="1" ht="15" customHeight="1" x14ac:dyDescent="0.25">
      <c r="A326" s="91"/>
      <c r="B326" s="87"/>
      <c r="C326" s="95"/>
      <c r="D326" s="88"/>
      <c r="E326" s="89"/>
      <c r="F326" s="83"/>
      <c r="G326" s="85"/>
      <c r="H326" s="90"/>
    </row>
    <row r="327" spans="1:8" s="27" customFormat="1" ht="15" customHeight="1" x14ac:dyDescent="0.25">
      <c r="A327" s="91"/>
      <c r="B327" s="87"/>
      <c r="C327" s="95"/>
      <c r="D327" s="88"/>
      <c r="E327" s="89"/>
      <c r="F327" s="83"/>
      <c r="G327" s="85"/>
      <c r="H327" s="90"/>
    </row>
    <row r="328" spans="1:8" s="27" customFormat="1" ht="15" customHeight="1" x14ac:dyDescent="0.25">
      <c r="A328" s="91"/>
      <c r="B328" s="87"/>
      <c r="C328" s="95"/>
      <c r="D328" s="88"/>
      <c r="E328" s="89"/>
      <c r="F328" s="84"/>
      <c r="G328" s="85"/>
      <c r="H328" s="90"/>
    </row>
    <row r="329" spans="1:8" s="27" customFormat="1" ht="15" customHeight="1" x14ac:dyDescent="0.25">
      <c r="A329" s="91"/>
      <c r="B329" s="87"/>
      <c r="C329" s="95"/>
      <c r="D329" s="85"/>
      <c r="E329" s="85"/>
      <c r="F329" s="84"/>
      <c r="G329" s="85"/>
      <c r="H329" s="90"/>
    </row>
    <row r="330" spans="1:8" s="27" customFormat="1" ht="15" customHeight="1" x14ac:dyDescent="0.25">
      <c r="A330" s="91"/>
      <c r="B330" s="87"/>
      <c r="C330" s="95"/>
      <c r="D330" s="88"/>
      <c r="E330" s="89"/>
      <c r="F330" s="84"/>
      <c r="G330" s="85"/>
      <c r="H330" s="90"/>
    </row>
    <row r="331" spans="1:8" s="27" customFormat="1" ht="15" customHeight="1" x14ac:dyDescent="0.25">
      <c r="A331" s="91"/>
      <c r="B331" s="87"/>
      <c r="C331" s="95"/>
      <c r="D331" s="85"/>
      <c r="E331" s="85"/>
      <c r="F331" s="83"/>
      <c r="G331" s="85"/>
      <c r="H331" s="90"/>
    </row>
    <row r="332" spans="1:8" ht="35.1" customHeight="1" x14ac:dyDescent="0.25">
      <c r="A332" s="109"/>
      <c r="B332" s="110"/>
      <c r="C332" s="110"/>
      <c r="D332" s="110"/>
      <c r="E332" s="110"/>
      <c r="F332" s="110"/>
      <c r="G332" s="111"/>
      <c r="H332" s="82"/>
    </row>
  </sheetData>
  <mergeCells count="5">
    <mergeCell ref="A1:H1"/>
    <mergeCell ref="A2:H2"/>
    <mergeCell ref="D312:G312"/>
    <mergeCell ref="D319:G319"/>
    <mergeCell ref="A332:G332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71"/>
  <sheetViews>
    <sheetView zoomScale="85" zoomScaleNormal="85" workbookViewId="0"/>
  </sheetViews>
  <sheetFormatPr baseColWidth="10" defaultColWidth="11.42578125" defaultRowHeight="15" x14ac:dyDescent="0.25"/>
  <cols>
    <col min="1" max="1" width="18.140625" style="35" bestFit="1" customWidth="1"/>
    <col min="2" max="2" width="23.28515625" style="35" customWidth="1"/>
    <col min="3" max="3" width="42.7109375" bestFit="1" customWidth="1"/>
    <col min="4" max="4" width="13.5703125" style="35" bestFit="1" customWidth="1"/>
    <col min="5" max="5" width="58.5703125" bestFit="1" customWidth="1"/>
    <col min="6" max="6" width="30.85546875" style="35" bestFit="1" customWidth="1"/>
    <col min="7" max="7" width="11.5703125" style="34" bestFit="1" customWidth="1"/>
  </cols>
  <sheetData>
    <row r="1" spans="1:7" x14ac:dyDescent="0.25">
      <c r="A1" s="35" t="str">
        <f>'2(22)'!A3</f>
        <v>001-2017</v>
      </c>
      <c r="B1" s="35" t="str">
        <f>'2(22)'!B3</f>
        <v>DIGEIG-UC-CD-2017-0005</v>
      </c>
      <c r="C1" t="str">
        <f>'2(22)'!C3</f>
        <v>FARMACIA LOS HIDALGOS, SAS</v>
      </c>
      <c r="D1" s="35">
        <f>'2(22)'!D3</f>
        <v>101053089</v>
      </c>
      <c r="E1" t="str">
        <f>'2(22)'!E3</f>
        <v>COMPRA MEDICAMENTOS BOTIQUIN</v>
      </c>
      <c r="F1" s="35" t="str">
        <f>'2(22)'!F3</f>
        <v>Compras por Debajo del Umbral</v>
      </c>
      <c r="G1" s="34">
        <f>'2(22)'!G3</f>
        <v>22983.08</v>
      </c>
    </row>
    <row r="2" spans="1:7" x14ac:dyDescent="0.25">
      <c r="A2" s="35" t="str">
        <f>'2(22)'!A4</f>
        <v>002-2017</v>
      </c>
      <c r="B2" s="35" t="str">
        <f>'2(22)'!B4</f>
        <v>DIGEIG-UC-CD-2017-0010</v>
      </c>
      <c r="C2" t="str">
        <f>'2(22)'!C4</f>
        <v>SOWEY COMERCIAL, EIRL</v>
      </c>
      <c r="D2" s="35">
        <f>'2(22)'!D4</f>
        <v>130833702</v>
      </c>
      <c r="E2" t="str">
        <f>'2(22)'!E4</f>
        <v>ARTICULOS DE LIMPIEZA, HIGIENE Y COCINA</v>
      </c>
      <c r="F2" s="35" t="str">
        <f>'2(22)'!F4</f>
        <v>Compras por Debajo del Umbral</v>
      </c>
      <c r="G2" s="34">
        <f>'2(22)'!G4</f>
        <v>58042.2</v>
      </c>
    </row>
    <row r="3" spans="1:7" x14ac:dyDescent="0.25">
      <c r="A3" s="35" t="str">
        <f>'2(22)'!A5</f>
        <v>003-2017</v>
      </c>
      <c r="B3" s="35" t="str">
        <f>'2(22)'!B5</f>
        <v>DIGEIG-UC-CD-2017-0018</v>
      </c>
      <c r="C3" t="str">
        <f>'2(22)'!C5</f>
        <v>TROCA, SRL</v>
      </c>
      <c r="D3" s="35" t="str">
        <f>'2(22)'!D5</f>
        <v>1-24-02560-5</v>
      </c>
      <c r="E3" t="str">
        <f>'2(22)'!E5</f>
        <v>COMBUSTIBLE</v>
      </c>
      <c r="F3" s="35" t="str">
        <f>'2(22)'!F5</f>
        <v>Compras por Debajo del Umbral</v>
      </c>
      <c r="G3" s="34">
        <f>'2(22)'!G5</f>
        <v>73298</v>
      </c>
    </row>
    <row r="4" spans="1:7" x14ac:dyDescent="0.25">
      <c r="A4" s="35" t="str">
        <f>'2(22)'!A6</f>
        <v>004-2017</v>
      </c>
      <c r="B4" s="35" t="str">
        <f>'2(22)'!B6</f>
        <v>DIGEIG-UC-CD-2017-0013</v>
      </c>
      <c r="C4" t="str">
        <f>'2(22)'!C6</f>
        <v>EDITORA DEL CARIBE, SA</v>
      </c>
      <c r="D4" s="35" t="str">
        <f>'2(22)'!D6</f>
        <v>1-01-00356-1</v>
      </c>
      <c r="E4" t="str">
        <f>'2(22)'!E6</f>
        <v>SUSCRIPCION EL CARIBE</v>
      </c>
      <c r="F4" s="35" t="str">
        <f>'2(22)'!F6</f>
        <v>Compras por Debajo del Umbral</v>
      </c>
      <c r="G4" s="34">
        <f>'2(22)'!G6</f>
        <v>3100</v>
      </c>
    </row>
    <row r="5" spans="1:7" x14ac:dyDescent="0.25">
      <c r="A5" s="35" t="str">
        <f>'2(22)'!A7</f>
        <v>005-2017</v>
      </c>
      <c r="B5" s="35" t="str">
        <f>'2(22)'!B7</f>
        <v>DIGEIG-UC-CD-2017-0003</v>
      </c>
      <c r="C5" t="str">
        <f>'2(22)'!C7</f>
        <v>AGUA PLANETA AZUL, S. A.</v>
      </c>
      <c r="D5" s="35">
        <f>'2(22)'!D7</f>
        <v>101503939</v>
      </c>
      <c r="E5" t="str">
        <f>'2(22)'!E7</f>
        <v>AGUA POTABLE</v>
      </c>
      <c r="F5" s="35" t="str">
        <f>'2(22)'!F7</f>
        <v>Compras por Debajo del Umbral</v>
      </c>
      <c r="G5" s="34">
        <f>'2(22)'!G7</f>
        <v>720</v>
      </c>
    </row>
    <row r="6" spans="1:7" x14ac:dyDescent="0.25">
      <c r="A6" s="35" t="str">
        <f>'2(22)'!A8</f>
        <v>006-2017</v>
      </c>
      <c r="B6" s="35" t="str">
        <f>'2(22)'!B8</f>
        <v>DIGEIG-UC-CD-2017-0011</v>
      </c>
      <c r="C6" t="str">
        <f>'2(22)'!C8</f>
        <v>AGUA PLANETA AZUL, S. A.</v>
      </c>
      <c r="D6" s="35">
        <f>'2(22)'!D8</f>
        <v>101503939</v>
      </c>
      <c r="E6" t="str">
        <f>'2(22)'!E8</f>
        <v>AGUA POTABLE</v>
      </c>
      <c r="F6" s="35" t="str">
        <f>'2(22)'!F8</f>
        <v>Compras por Debajo del Umbral</v>
      </c>
      <c r="G6" s="34">
        <f>'2(22)'!G8</f>
        <v>912</v>
      </c>
    </row>
    <row r="7" spans="1:7" x14ac:dyDescent="0.25">
      <c r="A7" s="35" t="str">
        <f>'2(22)'!A9</f>
        <v>007-2017</v>
      </c>
      <c r="B7" s="35" t="str">
        <f>'2(22)'!B9</f>
        <v>DIGEIG-UC-CD-2017-0015</v>
      </c>
      <c r="C7" t="str">
        <f>'2(22)'!C9</f>
        <v>AGUA PLANETA AZUL, S. A.</v>
      </c>
      <c r="D7" s="35">
        <f>'2(22)'!D9</f>
        <v>101503939</v>
      </c>
      <c r="E7" t="str">
        <f>'2(22)'!E9</f>
        <v>AGUA POTABLE</v>
      </c>
      <c r="F7" s="35" t="str">
        <f>'2(22)'!F9</f>
        <v>Compras por Debajo del Umbral</v>
      </c>
      <c r="G7" s="34">
        <f>'2(22)'!G9</f>
        <v>816</v>
      </c>
    </row>
    <row r="8" spans="1:7" x14ac:dyDescent="0.25">
      <c r="A8" s="35" t="str">
        <f>'2(22)'!A10</f>
        <v>008-2017</v>
      </c>
      <c r="B8" s="35" t="str">
        <f>'2(22)'!B10</f>
        <v>DIGEIG-UC-CD-2017-0017</v>
      </c>
      <c r="C8" t="str">
        <f>'2(22)'!C10</f>
        <v>ALTAGRACIA CARRASCO EVENTOS, SRL</v>
      </c>
      <c r="D8" s="35" t="str">
        <f>'2(22)'!D10</f>
        <v>131-07765-1</v>
      </c>
      <c r="E8" t="str">
        <f>'2(22)'!E10</f>
        <v>ALIMENTOS Y BEBIDA EN ACTIVIDAD</v>
      </c>
      <c r="F8" s="35" t="str">
        <f>'2(22)'!F10</f>
        <v>Compras por Debajo del Umbral</v>
      </c>
      <c r="G8" s="34">
        <f>'2(22)'!G10</f>
        <v>91750.9</v>
      </c>
    </row>
    <row r="9" spans="1:7" x14ac:dyDescent="0.25">
      <c r="A9" s="35" t="str">
        <f>'2(22)'!A11</f>
        <v>009-2017</v>
      </c>
      <c r="B9" s="35" t="str">
        <f>'2(22)'!B11</f>
        <v>DIGEIG-UC-CD-2017-0012</v>
      </c>
      <c r="C9" t="str">
        <f>'2(22)'!C11</f>
        <v>SOWEY COMERCIAL, EIRL</v>
      </c>
      <c r="D9" s="35">
        <f>'2(22)'!D11</f>
        <v>130833702</v>
      </c>
      <c r="E9" t="str">
        <f>'2(22)'!E11</f>
        <v>ÚTILES DE ESCRITORIO, OFICINA INFORMÁTICA Y DE ENSEÑANZA</v>
      </c>
      <c r="F9" s="35" t="str">
        <f>'2(22)'!F11</f>
        <v>Compras por Debajo del Umbral</v>
      </c>
      <c r="G9" s="34">
        <f>'2(22)'!G11</f>
        <v>32420.5</v>
      </c>
    </row>
    <row r="10" spans="1:7" x14ac:dyDescent="0.25">
      <c r="A10" s="35" t="str">
        <f>'2(22)'!A12</f>
        <v>010-2017</v>
      </c>
      <c r="B10" s="35" t="str">
        <f>'2(22)'!B12</f>
        <v>DIGEIG-UC-CD-2017-0014</v>
      </c>
      <c r="C10" t="str">
        <f>'2(22)'!C12</f>
        <v>DRUM SERVICE TECHNOLOGY, SRL</v>
      </c>
      <c r="D10" s="35" t="str">
        <f>'2(22)'!D12</f>
        <v>1-31-42399-1</v>
      </c>
      <c r="E10" t="str">
        <f>'2(22)'!E12</f>
        <v>MANTENIMIENTO Y REPARACIÓN DE MAQUINARIAS Y EQUIPOS</v>
      </c>
      <c r="F10" s="35" t="str">
        <f>'2(22)'!F12</f>
        <v>Compras por Debajo del Umbral</v>
      </c>
      <c r="G10" s="34">
        <f>'2(22)'!G12</f>
        <v>13334</v>
      </c>
    </row>
    <row r="11" spans="1:7" x14ac:dyDescent="0.25">
      <c r="A11" s="35" t="str">
        <f>'2(22)'!A13</f>
        <v>011-2017</v>
      </c>
      <c r="B11" s="35" t="str">
        <f>'2(22)'!B13</f>
        <v>DIGEIG-UC-CD-2017-0016</v>
      </c>
      <c r="C11" t="str">
        <f>'2(22)'!C13</f>
        <v>RAMC INTERNATIONAL, SRL</v>
      </c>
      <c r="D11" s="35">
        <f>'2(22)'!D13</f>
        <v>130913846</v>
      </c>
      <c r="E11" t="str">
        <f>'2(22)'!E13</f>
        <v>MANTENIMIENTO Y REPARACIÓN DE MAQUINARIAS Y EQUIPOS</v>
      </c>
      <c r="F11" s="35" t="str">
        <f>'2(22)'!F13</f>
        <v>Compras por Debajo del Umbral</v>
      </c>
      <c r="G11" s="34">
        <f>'2(22)'!G13</f>
        <v>9684</v>
      </c>
    </row>
    <row r="12" spans="1:7" x14ac:dyDescent="0.25">
      <c r="A12" s="35" t="str">
        <f>'2(22)'!A14</f>
        <v>012-2017</v>
      </c>
      <c r="B12" s="35" t="str">
        <f>'2(22)'!B14</f>
        <v>DIGEIG-UC-CD-2017-0009</v>
      </c>
      <c r="C12" t="str">
        <f>'2(22)'!C14</f>
        <v>ELECTROM, SAS</v>
      </c>
      <c r="D12" s="35">
        <f>'2(22)'!D14</f>
        <v>101103612</v>
      </c>
      <c r="E12" t="str">
        <f>'2(22)'!E14</f>
        <v>MANTENIMIENTO Y REPARACIÓN DE MAQUINARIAS Y EQUIPOS</v>
      </c>
      <c r="F12" s="35" t="str">
        <f>'2(22)'!F14</f>
        <v>Compras por Debajo del Umbral</v>
      </c>
      <c r="G12" s="34">
        <f>'2(22)'!G14</f>
        <v>16902.310000000001</v>
      </c>
    </row>
    <row r="13" spans="1:7" x14ac:dyDescent="0.25">
      <c r="A13" s="35" t="str">
        <f>'2(22)'!A15</f>
        <v>013-2017</v>
      </c>
      <c r="B13" s="35" t="str">
        <f>'2(22)'!B15</f>
        <v>DIGEIG-UC-CD-2017-0024</v>
      </c>
      <c r="C13" t="str">
        <f>'2(22)'!C15</f>
        <v>MARIA MAGDALENA BELLIARD JIMENEZ</v>
      </c>
      <c r="D13" s="35" t="str">
        <f>'2(22)'!D15</f>
        <v>034-0018723-7</v>
      </c>
      <c r="E13" t="str">
        <f>'2(22)'!E15</f>
        <v>ALIMENTOS Y BEBIDA EN ACTIVIDAD</v>
      </c>
      <c r="F13" s="35" t="str">
        <f>'2(22)'!F15</f>
        <v>Compras por Debajo del Umbral</v>
      </c>
      <c r="G13" s="34">
        <f>'2(22)'!G15</f>
        <v>13275</v>
      </c>
    </row>
    <row r="14" spans="1:7" x14ac:dyDescent="0.25">
      <c r="A14" s="35" t="str">
        <f>'2(22)'!A16</f>
        <v>014-2017</v>
      </c>
      <c r="B14" s="35" t="str">
        <f>'2(22)'!B16</f>
        <v>DIGEIG-UC-CD-2017-0025</v>
      </c>
      <c r="C14" t="str">
        <f>'2(22)'!C16</f>
        <v>TROCA, SRL</v>
      </c>
      <c r="D14" s="35" t="str">
        <f>'2(22)'!D16</f>
        <v>1-24-02560-5</v>
      </c>
      <c r="E14" t="str">
        <f>'2(22)'!E16</f>
        <v>COMBUSTIBLE</v>
      </c>
      <c r="F14" s="35" t="str">
        <f>'2(22)'!F16</f>
        <v>Compras por Debajo del Umbral</v>
      </c>
      <c r="G14" s="34">
        <f>'2(22)'!G16</f>
        <v>30500</v>
      </c>
    </row>
    <row r="15" spans="1:7" x14ac:dyDescent="0.25">
      <c r="A15" s="35" t="str">
        <f>'2(22)'!A17</f>
        <v>015-2017</v>
      </c>
      <c r="B15" s="35" t="str">
        <f>'2(22)'!B17</f>
        <v>-</v>
      </c>
      <c r="C15" t="str">
        <f>'2(22)'!C17</f>
        <v>INVENTIF, SRL</v>
      </c>
      <c r="D15" s="35">
        <f>'2(22)'!D17</f>
        <v>131335802</v>
      </c>
      <c r="E15" t="str">
        <f>'2(22)'!E17</f>
        <v>ALIMENTOS Y BEBIDA EN ACTIVIDAD</v>
      </c>
      <c r="F15" s="35" t="str">
        <f>'2(22)'!F17</f>
        <v>Compras por Debajo del Umbral</v>
      </c>
      <c r="G15" s="34">
        <f>'2(22)'!G17</f>
        <v>5127.1000000000004</v>
      </c>
    </row>
    <row r="16" spans="1:7" x14ac:dyDescent="0.25">
      <c r="A16" s="35" t="str">
        <f>'2(22)'!A18</f>
        <v>016-2017</v>
      </c>
      <c r="B16" s="35" t="str">
        <f>'2(22)'!B18</f>
        <v>DIGEIG-UC-CD-2017-0020</v>
      </c>
      <c r="C16" t="str">
        <f>'2(22)'!C18</f>
        <v>UNIVERSAL PRINT COLOR, SRL</v>
      </c>
      <c r="D16" s="35" t="str">
        <f>'2(22)'!D18</f>
        <v>130-99024-7</v>
      </c>
      <c r="E16" t="str">
        <f>'2(22)'!E18</f>
        <v>ÚTILES DE ESCRITORIO, OFICINA INFORMÁTICA Y DE ENSEÑANZA</v>
      </c>
      <c r="F16" s="35" t="str">
        <f>'2(22)'!F18</f>
        <v>Compras por Debajo del Umbral</v>
      </c>
      <c r="G16" s="34">
        <f>'2(22)'!G18</f>
        <v>35765.800000000003</v>
      </c>
    </row>
    <row r="17" spans="1:7" x14ac:dyDescent="0.25">
      <c r="A17" s="35" t="str">
        <f>'2(22)'!A19</f>
        <v>017-2017</v>
      </c>
      <c r="B17" s="35" t="str">
        <f>'2(22)'!B19</f>
        <v>DIGEIG-UC-CD-2017-0031</v>
      </c>
      <c r="C17" t="str">
        <f>'2(22)'!C19</f>
        <v>ACTEL, SRL</v>
      </c>
      <c r="D17" s="35">
        <f>'2(22)'!D19</f>
        <v>101682752</v>
      </c>
      <c r="E17" t="str">
        <f>'2(22)'!E19</f>
        <v>MANTENIMIENTO Y REPARACIÓN DE MAQUINARIAS Y EQUIPOS</v>
      </c>
      <c r="F17" s="35" t="str">
        <f>'2(22)'!F19</f>
        <v>Compras por Debajo del Umbral</v>
      </c>
      <c r="G17" s="34">
        <f>'2(22)'!G19</f>
        <v>4950.0200000000004</v>
      </c>
    </row>
    <row r="18" spans="1:7" x14ac:dyDescent="0.25">
      <c r="A18" s="35" t="str">
        <f>'2(22)'!A20</f>
        <v>018-2017</v>
      </c>
      <c r="B18" s="35" t="str">
        <f>'2(22)'!B20</f>
        <v>DIGEIG-UC-CD-2017-0008</v>
      </c>
      <c r="C18" t="str">
        <f>'2(22)'!C20</f>
        <v>RAMC INTERNATIONAL, SRL</v>
      </c>
      <c r="D18" s="35">
        <f>'2(22)'!D20</f>
        <v>130913846</v>
      </c>
      <c r="E18" t="str">
        <f>'2(22)'!E20</f>
        <v>ÚTILES DE ESCRITORIO, OFICINA INFORMÁTICA Y DE ENSEÑANZA</v>
      </c>
      <c r="F18" s="35" t="str">
        <f>'2(22)'!F20</f>
        <v>Compras por Debajo del Umbral</v>
      </c>
      <c r="G18" s="34">
        <f>'2(22)'!G20</f>
        <v>6718.97</v>
      </c>
    </row>
    <row r="19" spans="1:7" x14ac:dyDescent="0.25">
      <c r="A19" s="35" t="str">
        <f>'2(22)'!A21</f>
        <v>019-2017</v>
      </c>
      <c r="B19" s="35" t="str">
        <f>'2(22)'!B21</f>
        <v>DIGEIG-UC-CD-2017-0004</v>
      </c>
      <c r="C19" t="str">
        <f>'2(22)'!C21</f>
        <v>RAMC INTERNATIONAL, SRL</v>
      </c>
      <c r="D19" s="35">
        <f>'2(22)'!D21</f>
        <v>130913846</v>
      </c>
      <c r="E19" t="str">
        <f>'2(22)'!E21</f>
        <v>COMPRA DE ACONDICIONADOR DE AIRE 18kBTU</v>
      </c>
      <c r="F19" s="35" t="str">
        <f>'2(22)'!F21</f>
        <v>Compras por Debajo del Umbral</v>
      </c>
      <c r="G19" s="34">
        <f>'2(22)'!G21</f>
        <v>49500</v>
      </c>
    </row>
    <row r="20" spans="1:7" x14ac:dyDescent="0.25">
      <c r="A20" s="35" t="str">
        <f>'2(22)'!A22</f>
        <v>020-2017</v>
      </c>
      <c r="B20" s="35" t="str">
        <f>'2(22)'!B22</f>
        <v>DIGEIG-UC-CD-2017-0006</v>
      </c>
      <c r="C20" t="str">
        <f>'2(22)'!C22</f>
        <v>RAMC INTERNATIONAL, SRL</v>
      </c>
      <c r="D20" s="35">
        <f>'2(22)'!D22</f>
        <v>130913846</v>
      </c>
      <c r="E20" t="str">
        <f>'2(22)'!E22</f>
        <v>COMPRA DE EQUIPO DE AUDIO Y DE SEGURIDAD</v>
      </c>
      <c r="F20" s="35" t="str">
        <f>'2(22)'!F22</f>
        <v>Compras por Debajo del Umbral</v>
      </c>
      <c r="G20" s="34">
        <f>'2(22)'!G22</f>
        <v>14235.52</v>
      </c>
    </row>
    <row r="21" spans="1:7" x14ac:dyDescent="0.25">
      <c r="A21" s="35" t="str">
        <f>'2(22)'!A23</f>
        <v>021-2017</v>
      </c>
      <c r="B21" s="35" t="str">
        <f>'2(22)'!B23</f>
        <v>DIGEIG-UC-CD-2017-0007</v>
      </c>
      <c r="C21" t="str">
        <f>'2(22)'!C23</f>
        <v>LUIS FERNANDO ENCARNACION JIMENEZ</v>
      </c>
      <c r="D21" s="35" t="str">
        <f>'2(22)'!D23</f>
        <v>001-1879752-1</v>
      </c>
      <c r="E21" t="str">
        <f>'2(22)'!E23</f>
        <v>IMPRESIONES</v>
      </c>
      <c r="F21" s="35" t="str">
        <f>'2(22)'!F23</f>
        <v>Compras por Debajo del Umbral</v>
      </c>
      <c r="G21" s="34">
        <f>'2(22)'!G23</f>
        <v>33630</v>
      </c>
    </row>
    <row r="22" spans="1:7" x14ac:dyDescent="0.25">
      <c r="A22" s="35" t="str">
        <f>'2(22)'!A24</f>
        <v>022-2017</v>
      </c>
      <c r="B22" s="35" t="str">
        <f>'2(22)'!B24</f>
        <v>DIGEIG-UC-CD-2017-0021</v>
      </c>
      <c r="C22" t="str">
        <f>'2(22)'!C24</f>
        <v>SIC SERVICIOS INTERCARIBE CANO, SRL</v>
      </c>
      <c r="D22" s="35">
        <f>'2(22)'!D24</f>
        <v>131108212</v>
      </c>
      <c r="E22" t="str">
        <f>'2(22)'!E24</f>
        <v>ALIMENTOS Y BEBIDA EN ACTIVIDAD</v>
      </c>
      <c r="F22" s="35" t="str">
        <f>'2(22)'!F24</f>
        <v>Compras por Debajo del Umbral</v>
      </c>
      <c r="G22" s="34">
        <f>'2(22)'!G24</f>
        <v>15930</v>
      </c>
    </row>
    <row r="23" spans="1:7" x14ac:dyDescent="0.25">
      <c r="A23" s="35" t="str">
        <f>'3(30-4)'!A3</f>
        <v>023-2017</v>
      </c>
      <c r="B23" s="35" t="str">
        <f>'3(30-4)'!B3</f>
        <v>DIGEIG-UC-CD-2017-0026</v>
      </c>
      <c r="C23" t="str">
        <f>'3(30-4)'!C3</f>
        <v>AGUA PLANETA AZUL, S. A.</v>
      </c>
      <c r="D23" s="35">
        <f>'3(30-4)'!D3</f>
        <v>101503939</v>
      </c>
      <c r="E23" t="str">
        <f>'3(30-4)'!E3</f>
        <v>AGUA POTABLE</v>
      </c>
      <c r="F23" s="35" t="str">
        <f>'3(30-4)'!F3</f>
        <v>Compras por Debajo del Umbral</v>
      </c>
      <c r="G23" s="34">
        <f>'3(30-4)'!G3</f>
        <v>1008</v>
      </c>
    </row>
    <row r="24" spans="1:7" x14ac:dyDescent="0.25">
      <c r="A24" s="35" t="str">
        <f>'3(30-4)'!A4</f>
        <v>024-2017</v>
      </c>
      <c r="B24" s="35" t="str">
        <f>'3(30-4)'!B4</f>
        <v>DIGEIG-UC-CD-2017-0033</v>
      </c>
      <c r="C24" t="str">
        <f>'3(30-4)'!C4</f>
        <v>JONATHAN REYNOSO COSTE</v>
      </c>
      <c r="D24" s="35" t="str">
        <f>'3(30-4)'!D4</f>
        <v>001-1359562-3</v>
      </c>
      <c r="E24" t="str">
        <f>'3(30-4)'!E4</f>
        <v>ALIMENTOS Y BEBIDA EN ACTIVIDAD</v>
      </c>
      <c r="F24" s="35" t="str">
        <f>'3(30-4)'!F4</f>
        <v>Compras por Debajo del Umbral</v>
      </c>
      <c r="G24" s="34">
        <f>'3(30-4)'!G4</f>
        <v>51978.94</v>
      </c>
    </row>
    <row r="25" spans="1:7" x14ac:dyDescent="0.25">
      <c r="A25" s="35" t="str">
        <f>'3(30-4)'!A5</f>
        <v>025-2017</v>
      </c>
      <c r="B25" s="35" t="str">
        <f>'3(30-4)'!B5</f>
        <v>DIGEIG-DAF-CM-2017-0001</v>
      </c>
      <c r="C25" t="str">
        <f>'3(30-4)'!C5</f>
        <v>JONATHAN REYNOSO COSTE</v>
      </c>
      <c r="D25" s="35" t="str">
        <f>'3(30-4)'!D5</f>
        <v>001-1359562-3</v>
      </c>
      <c r="E25" t="str">
        <f>'3(30-4)'!E5</f>
        <v>ALIMENTOS Y BEBIDA EN ACTIVIDAD</v>
      </c>
      <c r="F25" s="35" t="str">
        <f>'3(30-4)'!F5</f>
        <v>Compras Menores</v>
      </c>
      <c r="G25" s="34">
        <f>'3(30-4)'!G5</f>
        <v>265500</v>
      </c>
    </row>
    <row r="26" spans="1:7" x14ac:dyDescent="0.25">
      <c r="A26" s="35" t="str">
        <f>'3(30-4)'!A6</f>
        <v>026-2017</v>
      </c>
      <c r="B26" s="35" t="str">
        <f>'3(30-4)'!B6</f>
        <v>-</v>
      </c>
      <c r="C26" t="str">
        <f>'3(30-4)'!C6</f>
        <v>JONATHAN REYNOSO COSTE</v>
      </c>
      <c r="D26" s="35" t="str">
        <f>'3(30-4)'!D6</f>
        <v>001-1359562-3</v>
      </c>
      <c r="E26" t="str">
        <f>'3(30-4)'!E6</f>
        <v>ALQUILER DE VARIOS EQUIPO Y MOBILIARIOS</v>
      </c>
      <c r="F26" s="35" t="str">
        <f>'3(30-4)'!F6</f>
        <v>Compras Menores</v>
      </c>
      <c r="G26" s="34">
        <f>'3(30-4)'!G6</f>
        <v>145140</v>
      </c>
    </row>
    <row r="27" spans="1:7" x14ac:dyDescent="0.25">
      <c r="A27" s="35" t="str">
        <f>'3(30-4)'!A7</f>
        <v>027-2017</v>
      </c>
      <c r="B27" s="35" t="str">
        <f>'3(30-4)'!B7</f>
        <v>DIGEIG-UC-CD-2017-0019</v>
      </c>
      <c r="C27" t="str">
        <f>'3(30-4)'!C7</f>
        <v>UNIVERSAL PRINT COLOR, SRL</v>
      </c>
      <c r="D27" s="35" t="str">
        <f>'3(30-4)'!D7</f>
        <v>130-99024-7</v>
      </c>
      <c r="E27" t="str">
        <f>'3(30-4)'!E7</f>
        <v>UTILES FERRETEROS</v>
      </c>
      <c r="F27" s="35" t="str">
        <f>'3(30-4)'!F7</f>
        <v>Compras por Debajo del Umbral</v>
      </c>
      <c r="G27" s="34">
        <f>'3(30-4)'!G7</f>
        <v>22077.8</v>
      </c>
    </row>
    <row r="28" spans="1:7" x14ac:dyDescent="0.25">
      <c r="A28" s="35" t="str">
        <f>'3(30-4)'!A8</f>
        <v>028-2017</v>
      </c>
      <c r="B28" s="35" t="str">
        <f>'3(30-4)'!B8</f>
        <v>DIGEIG-UC-CD-2017-0030</v>
      </c>
      <c r="C28" t="str">
        <f>'3(30-4)'!C8</f>
        <v>GRAN LIBRERÍA Y PAPELERIA EL MORENO, SRL</v>
      </c>
      <c r="D28" s="35" t="str">
        <f>'3(30-4)'!D8</f>
        <v>101-67143-2</v>
      </c>
      <c r="E28" t="str">
        <f>'3(30-4)'!E8</f>
        <v>ÚTILES DE ESCRITORIO, OFICINA INFORMÁTICA Y DE ENSEÑANZA</v>
      </c>
      <c r="F28" s="35" t="str">
        <f>'3(30-4)'!F8</f>
        <v>Compras por Debajo del Umbral</v>
      </c>
      <c r="G28" s="34">
        <f>'3(30-4)'!G8</f>
        <v>23499.99</v>
      </c>
    </row>
    <row r="29" spans="1:7" x14ac:dyDescent="0.25">
      <c r="A29" s="35" t="str">
        <f>'3(30-4)'!A9</f>
        <v>029-2017</v>
      </c>
      <c r="B29" s="35" t="str">
        <f>'3(30-4)'!B9</f>
        <v>DIGEIG-UC-CD-2017-0030</v>
      </c>
      <c r="C29" t="str">
        <f>'3(30-4)'!C9</f>
        <v>OFFITEK, SRL</v>
      </c>
      <c r="D29" s="35" t="str">
        <f>'3(30-4)'!D9</f>
        <v>101-89393-1</v>
      </c>
      <c r="E29" t="str">
        <f>'3(30-4)'!E9</f>
        <v>ÚTILES DE ESCRITORIO, OFICINA INFORMÁTICA Y DE ENSEÑANZA</v>
      </c>
      <c r="F29" s="35" t="str">
        <f>'3(30-4)'!F9</f>
        <v>Compras por Debajo del Umbral</v>
      </c>
      <c r="G29" s="34">
        <f>'3(30-4)'!G9</f>
        <v>32039.95</v>
      </c>
    </row>
    <row r="30" spans="1:7" x14ac:dyDescent="0.25">
      <c r="A30" s="35" t="str">
        <f>'3(30-4)'!A10</f>
        <v>030-2017</v>
      </c>
      <c r="B30" s="35" t="str">
        <f>'3(30-4)'!B10</f>
        <v>DIGEIG-UC-CD-2017-0029</v>
      </c>
      <c r="C30" t="str">
        <f>'3(30-4)'!C10</f>
        <v>UNIVERSAL PRINT COLOR, SRL</v>
      </c>
      <c r="D30" s="35" t="str">
        <f>'3(30-4)'!D10</f>
        <v>130-99024-7</v>
      </c>
      <c r="E30" t="str">
        <f>'3(30-4)'!E10</f>
        <v>ÚTILES DE ESCRITORIO, OFICINA INFORMÁTICA Y DE ENSEÑANZA</v>
      </c>
      <c r="F30" s="35" t="str">
        <f>'3(30-4)'!F10</f>
        <v>Compras por Debajo del Umbral</v>
      </c>
      <c r="G30" s="34">
        <f>'3(30-4)'!G10</f>
        <v>9097.7999999999993</v>
      </c>
    </row>
    <row r="31" spans="1:7" x14ac:dyDescent="0.25">
      <c r="A31" s="35" t="str">
        <f>'3(30-4)'!A11</f>
        <v>031-2017</v>
      </c>
      <c r="B31" s="35" t="str">
        <f>'3(30-4)'!B11</f>
        <v>-</v>
      </c>
      <c r="C31" t="str">
        <f>'3(30-4)'!C11</f>
        <v>ANULADA</v>
      </c>
      <c r="D31" s="35" t="str">
        <f>'3(30-4)'!D11</f>
        <v>-</v>
      </c>
      <c r="E31" t="str">
        <f>'3(30-4)'!E11</f>
        <v>-</v>
      </c>
      <c r="F31" s="35" t="str">
        <f>'3(30-4)'!F11</f>
        <v>-</v>
      </c>
      <c r="G31" s="34">
        <f>'3(30-4)'!G11</f>
        <v>0</v>
      </c>
    </row>
    <row r="32" spans="1:7" x14ac:dyDescent="0.25">
      <c r="A32" s="35" t="str">
        <f>'3(30-4)'!A12</f>
        <v>032-2017</v>
      </c>
      <c r="B32" s="35" t="str">
        <f>'3(30-4)'!B12</f>
        <v>-</v>
      </c>
      <c r="C32" t="str">
        <f>'3(30-4)'!C12</f>
        <v>ANULADA</v>
      </c>
      <c r="D32" s="35" t="str">
        <f>'3(30-4)'!D12</f>
        <v>-</v>
      </c>
      <c r="E32" t="str">
        <f>'3(30-4)'!E12</f>
        <v>-</v>
      </c>
      <c r="F32" s="35" t="str">
        <f>'3(30-4)'!F12</f>
        <v>-</v>
      </c>
      <c r="G32" s="34">
        <f>'3(30-4)'!G12</f>
        <v>0</v>
      </c>
    </row>
    <row r="33" spans="1:7" x14ac:dyDescent="0.25">
      <c r="A33" s="35" t="str">
        <f>'3(30-4)'!A13</f>
        <v>033-2017</v>
      </c>
      <c r="B33" s="35" t="str">
        <f>'3(30-4)'!B13</f>
        <v>DIGEIG-UC-CD-2017-0022</v>
      </c>
      <c r="C33" t="str">
        <f>'3(30-4)'!C13</f>
        <v>OFFITEK, SRL</v>
      </c>
      <c r="D33" s="35" t="str">
        <f>'3(30-4)'!D13</f>
        <v>101-89393-1</v>
      </c>
      <c r="E33" t="str">
        <f>'3(30-4)'!E13</f>
        <v>ÚTILES DE ESCRITORIO, OFICINA INFORMÁTICA Y DE ENSEÑANZA</v>
      </c>
      <c r="F33" s="35" t="str">
        <f>'3(30-4)'!F13</f>
        <v>Compras por Debajo del Umbral</v>
      </c>
      <c r="G33" s="34">
        <f>'3(30-4)'!G13</f>
        <v>19021.599999999999</v>
      </c>
    </row>
    <row r="34" spans="1:7" x14ac:dyDescent="0.25">
      <c r="A34" s="35" t="str">
        <f>'3(30-4)'!A14</f>
        <v>034-2017</v>
      </c>
      <c r="B34" s="35" t="str">
        <f>'3(30-4)'!B14</f>
        <v>DIGEIG-UC-CD-2017-0036</v>
      </c>
      <c r="C34" t="str">
        <f>'3(30-4)'!C14</f>
        <v>LISSETTE DEL CARMEN ESTRELLA NUÑEZ</v>
      </c>
      <c r="D34" s="35" t="str">
        <f>'3(30-4)'!D14</f>
        <v>051-0014874-0</v>
      </c>
      <c r="E34" t="str">
        <f>'3(30-4)'!E14</f>
        <v>ALIMENTOS Y BEBIDA EN ACTIVIDAD</v>
      </c>
      <c r="F34" s="35" t="str">
        <f>'3(30-4)'!F14</f>
        <v>Compras por Debajo del Umbral</v>
      </c>
      <c r="G34" s="34">
        <f>'3(30-4)'!G14</f>
        <v>14750</v>
      </c>
    </row>
    <row r="35" spans="1:7" x14ac:dyDescent="0.25">
      <c r="A35" s="35" t="str">
        <f>'3(30-4)'!A15</f>
        <v>035-2017</v>
      </c>
      <c r="B35" s="35" t="str">
        <f>'3(30-4)'!B15</f>
        <v>DIGEIG-UC-CD-2017-0035</v>
      </c>
      <c r="C35" t="str">
        <f>'3(30-4)'!C15</f>
        <v>AMELIA DE JESUS PAULINO ESPINAL</v>
      </c>
      <c r="D35" s="35" t="str">
        <f>'3(30-4)'!D15</f>
        <v>031-0097122-9</v>
      </c>
      <c r="E35" t="str">
        <f>'3(30-4)'!E15</f>
        <v>ALIMENTOS Y BEBIDA EN ACTIVIDAD</v>
      </c>
      <c r="F35" s="35" t="str">
        <f>'3(30-4)'!F15</f>
        <v>Compras por Debajo del Umbral</v>
      </c>
      <c r="G35" s="34">
        <f>'3(30-4)'!G15</f>
        <v>11605.3</v>
      </c>
    </row>
    <row r="36" spans="1:7" x14ac:dyDescent="0.25">
      <c r="A36" s="35" t="str">
        <f>'3(30-4)'!A16</f>
        <v>036-2017</v>
      </c>
      <c r="B36" s="35" t="str">
        <f>'3(30-4)'!B16</f>
        <v>DIGEIG-UC-CD-2017-0032</v>
      </c>
      <c r="C36" t="str">
        <f>'3(30-4)'!C16</f>
        <v>DRUM SERVICE TECHNOLOGY SRL</v>
      </c>
      <c r="D36" s="35" t="str">
        <f>'3(30-4)'!D16</f>
        <v>1-31-42399-1</v>
      </c>
      <c r="E36" t="str">
        <f>'3(30-4)'!E16</f>
        <v>MANTENIMIENTO DE EQUIPOS</v>
      </c>
      <c r="F36" s="35" t="str">
        <f>'3(30-4)'!F16</f>
        <v>Compras por Debajo del Umbral</v>
      </c>
      <c r="G36" s="34">
        <f>'3(30-4)'!G16</f>
        <v>51829.14</v>
      </c>
    </row>
    <row r="37" spans="1:7" x14ac:dyDescent="0.25">
      <c r="A37" s="35" t="str">
        <f>'3(30-4)'!A17</f>
        <v>037-2017</v>
      </c>
      <c r="B37" s="35" t="str">
        <f>'3(30-4)'!B17</f>
        <v>DIGEIG-UC-CD-2017-0038</v>
      </c>
      <c r="C37" t="str">
        <f>'3(30-4)'!C17</f>
        <v>RAMC INTERNATIONAL, SRL</v>
      </c>
      <c r="D37" s="35">
        <f>'3(30-4)'!D17</f>
        <v>130913846</v>
      </c>
      <c r="E37" t="str">
        <f>'3(30-4)'!E17</f>
        <v>ÚTILES DE ESCRITORIO, OFICINA INFORMÁTICA Y DE ENSEÑANZA</v>
      </c>
      <c r="F37" s="35" t="str">
        <f>'3(30-4)'!F17</f>
        <v>Compras por Debajo del Umbral</v>
      </c>
      <c r="G37" s="34">
        <f>'3(30-4)'!G17</f>
        <v>45238.31</v>
      </c>
    </row>
    <row r="38" spans="1:7" x14ac:dyDescent="0.25">
      <c r="A38" s="35" t="str">
        <f>'3(30-4)'!A18</f>
        <v>038-2017</v>
      </c>
      <c r="B38" s="35" t="str">
        <f>'3(30-4)'!B18</f>
        <v>-</v>
      </c>
      <c r="C38" t="str">
        <f>'3(30-4)'!C18</f>
        <v>ANULADA</v>
      </c>
      <c r="D38" s="35" t="str">
        <f>'3(30-4)'!D18</f>
        <v>-</v>
      </c>
      <c r="E38" t="str">
        <f>'3(30-4)'!E18</f>
        <v>-</v>
      </c>
      <c r="F38" s="35" t="str">
        <f>'3(30-4)'!F18</f>
        <v>-</v>
      </c>
      <c r="G38" s="34">
        <f>'3(30-4)'!G18</f>
        <v>0</v>
      </c>
    </row>
    <row r="39" spans="1:7" x14ac:dyDescent="0.25">
      <c r="A39" s="35" t="str">
        <f>'3(30-4)'!A19</f>
        <v>039-2017</v>
      </c>
      <c r="B39" s="35" t="str">
        <f>'3(30-4)'!B19</f>
        <v>DIGEIG-UC-CD-2017-0046</v>
      </c>
      <c r="C39" t="str">
        <f>'3(30-4)'!C19</f>
        <v>ALMACENTRO INTERNACIONAL VIP, SRL</v>
      </c>
      <c r="D39" s="35" t="str">
        <f>'3(30-4)'!D19</f>
        <v>130-72904-2</v>
      </c>
      <c r="E39" t="str">
        <f>'3(30-4)'!E19</f>
        <v>ALIMENTOS Y BEBIDA EN ACTIVIDAD</v>
      </c>
      <c r="F39" s="35" t="str">
        <f>'3(30-4)'!F19</f>
        <v>Compras por Debajo del Umbral</v>
      </c>
      <c r="G39" s="34">
        <f>'3(30-4)'!G19</f>
        <v>7054.04</v>
      </c>
    </row>
    <row r="40" spans="1:7" x14ac:dyDescent="0.25">
      <c r="A40" s="35" t="str">
        <f>'3(30-4)'!A20</f>
        <v>040-2017</v>
      </c>
      <c r="B40" s="35" t="str">
        <f>'3(30-4)'!B20</f>
        <v>DIGEIG-UC-CD-2017-0043</v>
      </c>
      <c r="C40" t="str">
        <f>'3(30-4)'!C20</f>
        <v>ALMACENTRO INTERNACIONAL VIP, SRL</v>
      </c>
      <c r="D40" s="35" t="str">
        <f>'3(30-4)'!D20</f>
        <v>130-72904-2</v>
      </c>
      <c r="E40" t="str">
        <f>'3(30-4)'!E20</f>
        <v>ALIMENTOS Y BEBIDA EN ACTIVIDAD</v>
      </c>
      <c r="F40" s="35" t="str">
        <f>'3(30-4)'!F20</f>
        <v>Compras por Debajo del Umbral</v>
      </c>
      <c r="G40" s="34">
        <f>'3(30-4)'!G20</f>
        <v>17337.740000000002</v>
      </c>
    </row>
    <row r="41" spans="1:7" x14ac:dyDescent="0.25">
      <c r="A41" s="35" t="str">
        <f>'3(30-4)'!A21</f>
        <v>041-2017</v>
      </c>
      <c r="B41" s="35" t="str">
        <f>'3(30-4)'!B21</f>
        <v>DIGEIG-DAF-CM-2017-0002</v>
      </c>
      <c r="C41" t="str">
        <f>'3(30-4)'!C21</f>
        <v>SERVEM SERVICIOS EMPRESARIALES, SRL</v>
      </c>
      <c r="D41" s="35">
        <f>'3(30-4)'!D21</f>
        <v>131189202</v>
      </c>
      <c r="E41" t="str">
        <f>'3(30-4)'!E21</f>
        <v>AQUISICION EQUIPOS DE INFORMATICA</v>
      </c>
      <c r="F41" s="35" t="str">
        <f>'3(30-4)'!F21</f>
        <v>Compras Menores</v>
      </c>
      <c r="G41" s="34">
        <f>'3(30-4)'!G21</f>
        <v>125292.4</v>
      </c>
    </row>
    <row r="42" spans="1:7" x14ac:dyDescent="0.25">
      <c r="A42" s="35" t="str">
        <f>'3(30-4)'!A22</f>
        <v>042-2017</v>
      </c>
      <c r="B42" s="35" t="str">
        <f>'3(30-4)'!B22</f>
        <v>DIGEIG-UC-CD-2017-0048</v>
      </c>
      <c r="C42" t="str">
        <f>'3(30-4)'!C22</f>
        <v>CENTRO CUESTA NACIONAL, SAS</v>
      </c>
      <c r="D42" s="35">
        <f>'3(30-4)'!D22</f>
        <v>101019921</v>
      </c>
      <c r="E42" t="str">
        <f>'3(30-4)'!E22</f>
        <v>COMPRA DE BONOS</v>
      </c>
      <c r="F42" s="35" t="str">
        <f>'3(30-4)'!F22</f>
        <v>Compras por Debajo del Umbral</v>
      </c>
      <c r="G42" s="34">
        <f>'3(30-4)'!G22</f>
        <v>48000</v>
      </c>
    </row>
    <row r="43" spans="1:7" x14ac:dyDescent="0.25">
      <c r="A43" s="35" t="str">
        <f>'3(30-4)'!A23</f>
        <v>043-2017</v>
      </c>
      <c r="B43" s="35" t="str">
        <f>'3(30-4)'!B23</f>
        <v>DIGEIG-UC-CD-2017-0051</v>
      </c>
      <c r="C43" t="str">
        <f>'3(30-4)'!C23</f>
        <v>RAMC INTERNATIONAL, SRL</v>
      </c>
      <c r="D43" s="35">
        <f>'3(30-4)'!D23</f>
        <v>130913846</v>
      </c>
      <c r="E43" t="str">
        <f>'3(30-4)'!E23</f>
        <v>ARTICULOS DE LIMPIEZA, HIGIENE Y COCINA</v>
      </c>
      <c r="F43" s="35" t="str">
        <f>'3(30-4)'!F23</f>
        <v>Compras por Debajo del Umbral</v>
      </c>
      <c r="G43" s="34">
        <f>'3(30-4)'!G23</f>
        <v>57372.4</v>
      </c>
    </row>
    <row r="44" spans="1:7" x14ac:dyDescent="0.25">
      <c r="A44" s="35" t="str">
        <f>'3(30-4)'!A24</f>
        <v>044-2017</v>
      </c>
      <c r="B44" s="35" t="str">
        <f>'3(30-4)'!B24</f>
        <v>DIGEIG-UC-CD-2017-0049</v>
      </c>
      <c r="C44" t="str">
        <f>'3(30-4)'!C24</f>
        <v>LA COCINA DE DONA MARY, SRL</v>
      </c>
      <c r="D44" s="35" t="str">
        <f>'3(30-4)'!D24</f>
        <v>1-30-87700-9</v>
      </c>
      <c r="E44" t="str">
        <f>'3(30-4)'!E24</f>
        <v>ALIMENTOS Y BEBIDA EN ACTIVIDAD</v>
      </c>
      <c r="F44" s="35" t="str">
        <f>'3(30-4)'!F24</f>
        <v>Compras por Debajo del Umbral</v>
      </c>
      <c r="G44" s="34">
        <f>'3(30-4)'!G24</f>
        <v>15576</v>
      </c>
    </row>
    <row r="45" spans="1:7" x14ac:dyDescent="0.25">
      <c r="A45" s="35" t="str">
        <f>'3(30-4)'!A25</f>
        <v>045-2017</v>
      </c>
      <c r="B45" s="35" t="str">
        <f>'3(30-4)'!B25</f>
        <v>DIGEIG-UC-CD-2017-0050</v>
      </c>
      <c r="C45" t="str">
        <f>'3(30-4)'!C25</f>
        <v>LA COCINA DE DONA MARY, SRL</v>
      </c>
      <c r="D45" s="35" t="str">
        <f>'3(30-4)'!D25</f>
        <v>1-30-87700-9</v>
      </c>
      <c r="E45" t="str">
        <f>'3(30-4)'!E25</f>
        <v>ALIMENTOS Y BEBIDA EN ACTIVIDAD</v>
      </c>
      <c r="F45" s="35" t="str">
        <f>'3(30-4)'!F25</f>
        <v>Compras por Debajo del Umbral</v>
      </c>
      <c r="G45" s="34">
        <f>'3(30-4)'!G25</f>
        <v>14632</v>
      </c>
    </row>
    <row r="46" spans="1:7" x14ac:dyDescent="0.25">
      <c r="A46" s="35" t="str">
        <f>'3(30-4)'!A26</f>
        <v>046-2017</v>
      </c>
      <c r="B46" s="35" t="str">
        <f>'3(30-4)'!B26</f>
        <v>DIGEIG-UC-CD-2017-0045</v>
      </c>
      <c r="C46" t="str">
        <f>'3(30-4)'!C26</f>
        <v>ROSARIO DEL CARMEN CARRASCO GUZMAN</v>
      </c>
      <c r="D46" s="35" t="str">
        <f>'3(30-4)'!D26</f>
        <v>044-0001038-7</v>
      </c>
      <c r="E46" t="str">
        <f>'3(30-4)'!E26</f>
        <v>ALIMENTOS Y BEBIDA EN ACTIVIDAD</v>
      </c>
      <c r="F46" s="35" t="str">
        <f>'3(30-4)'!F26</f>
        <v>Compras por Debajo del Umbral</v>
      </c>
      <c r="G46" s="34">
        <f>'3(30-4)'!G26</f>
        <v>13334</v>
      </c>
    </row>
    <row r="47" spans="1:7" x14ac:dyDescent="0.25">
      <c r="A47" s="35" t="str">
        <f>'3(30-4)'!A27</f>
        <v>047-2017</v>
      </c>
      <c r="B47" s="35" t="str">
        <f>'3(30-4)'!B27</f>
        <v>DIGEIG-UC-CD-2017-0060</v>
      </c>
      <c r="C47" t="str">
        <f>'3(30-4)'!C27</f>
        <v>RNERIS COSTURA EMPRESARIAL, SRL</v>
      </c>
      <c r="D47" s="35">
        <f>'3(30-4)'!D27</f>
        <v>130966893</v>
      </c>
      <c r="E47" t="str">
        <f>'3(30-4)'!E27</f>
        <v>COMPRA DE UNIFORMES</v>
      </c>
      <c r="F47" s="35" t="str">
        <f>'3(30-4)'!F27</f>
        <v>Compras por Debajo del Umbral</v>
      </c>
      <c r="G47" s="34">
        <f>'3(30-4)'!G27</f>
        <v>23511.5</v>
      </c>
    </row>
    <row r="48" spans="1:7" x14ac:dyDescent="0.25">
      <c r="A48" s="35" t="str">
        <f>'3(30-4)'!A28</f>
        <v>048-2017</v>
      </c>
      <c r="B48" s="35" t="str">
        <f>'3(30-4)'!B28</f>
        <v>DIGEIG-UC-CD-2017-0057</v>
      </c>
      <c r="C48" t="str">
        <f>'3(30-4)'!C28</f>
        <v>RAMC INTERNATIONAL, SRL</v>
      </c>
      <c r="D48" s="35">
        <f>'3(30-4)'!D28</f>
        <v>130913846</v>
      </c>
      <c r="E48" t="str">
        <f>'3(30-4)'!E28</f>
        <v>MANTENIMIENTO DE VEHICULO</v>
      </c>
      <c r="F48" s="35" t="str">
        <f>'3(30-4)'!F28</f>
        <v>Compras por Debajo del Umbral</v>
      </c>
      <c r="G48" s="34">
        <f>'3(30-4)'!G28</f>
        <v>58882</v>
      </c>
    </row>
    <row r="49" spans="1:7" x14ac:dyDescent="0.25">
      <c r="A49" s="35" t="str">
        <f>'3(30-4)'!A29</f>
        <v>049-2017</v>
      </c>
      <c r="B49" s="35" t="str">
        <f>'3(30-4)'!B29</f>
        <v>DIGEIG-UC-CD-2017-0054</v>
      </c>
      <c r="C49" t="str">
        <f>'3(30-4)'!C29</f>
        <v>INVENTIF, SRL</v>
      </c>
      <c r="D49" s="35">
        <f>'3(30-4)'!D29</f>
        <v>131335802</v>
      </c>
      <c r="E49" t="str">
        <f>'3(30-4)'!E29</f>
        <v>ALIMENTOS Y BEBIDA EN ACTIVIDAD</v>
      </c>
      <c r="F49" s="35" t="str">
        <f>'3(30-4)'!F29</f>
        <v>Compras por Debajo del Umbral</v>
      </c>
      <c r="G49" s="34">
        <f>'3(30-4)'!G29</f>
        <v>10502</v>
      </c>
    </row>
    <row r="50" spans="1:7" x14ac:dyDescent="0.25">
      <c r="A50" s="35" t="str">
        <f>'3(30-4)'!A30</f>
        <v>050-2017</v>
      </c>
      <c r="B50" s="35" t="str">
        <f>'3(30-4)'!B30</f>
        <v>DIGEIG-UC-CD-2017-0058</v>
      </c>
      <c r="C50" t="str">
        <f>'3(30-4)'!C30</f>
        <v>SUSANA FILOMENA VELOZ VASQUEZ</v>
      </c>
      <c r="D50" s="35" t="str">
        <f>'3(30-4)'!D30</f>
        <v>001-0284791-0</v>
      </c>
      <c r="E50" t="str">
        <f>'3(30-4)'!E30</f>
        <v>ALIMENTOS Y BEBIDA EN ACTIVIDAD</v>
      </c>
      <c r="F50" s="35" t="str">
        <f>'3(30-4)'!F30</f>
        <v>Compras por Debajo del Umbral</v>
      </c>
      <c r="G50" s="34">
        <f>'3(30-4)'!G30</f>
        <v>18172</v>
      </c>
    </row>
    <row r="51" spans="1:7" x14ac:dyDescent="0.25">
      <c r="A51" s="35" t="str">
        <f>'3(30-4)'!A31</f>
        <v>051-2017</v>
      </c>
      <c r="B51" s="35" t="str">
        <f>'3(30-4)'!B31</f>
        <v>DIGEIG-UC-CD-2017-0055</v>
      </c>
      <c r="C51" t="str">
        <f>'3(30-4)'!C31</f>
        <v>SUSANA FILOMENA VELOZ VASQUEZ</v>
      </c>
      <c r="D51" s="35" t="str">
        <f>'3(30-4)'!D31</f>
        <v>001-0284791-0</v>
      </c>
      <c r="E51" t="str">
        <f>'3(30-4)'!E31</f>
        <v>ALIMENTOS Y BEBIDA EN ACTIVIDAD</v>
      </c>
      <c r="F51" s="35" t="str">
        <f>'3(30-4)'!F31</f>
        <v>Compras por Debajo del Umbral</v>
      </c>
      <c r="G51" s="34">
        <f>'3(30-4)'!G31</f>
        <v>28497</v>
      </c>
    </row>
    <row r="52" spans="1:7" x14ac:dyDescent="0.25">
      <c r="A52" s="35" t="str">
        <f>'3(30-4)'!A32</f>
        <v>052-2017</v>
      </c>
      <c r="B52" s="35" t="str">
        <f>'3(30-4)'!B32</f>
        <v>DIGEIG-UC-CD-2017-0041</v>
      </c>
      <c r="C52" t="str">
        <f>'3(30-4)'!C32</f>
        <v>SERVEM SERVICIOS EMPRESARIALES, SRL</v>
      </c>
      <c r="D52" s="35">
        <f>'3(30-4)'!D32</f>
        <v>131189202</v>
      </c>
      <c r="E52" t="str">
        <f>'3(30-4)'!E32</f>
        <v>UTILES FERRETEROS</v>
      </c>
      <c r="F52" s="35" t="str">
        <f>'3(30-4)'!F32</f>
        <v>Compras por Debajo del Umbral</v>
      </c>
      <c r="G52" s="34">
        <f>'3(30-4)'!G32</f>
        <v>81131.58</v>
      </c>
    </row>
    <row r="53" spans="1:7" x14ac:dyDescent="0.25">
      <c r="A53" s="35" t="str">
        <f>'3(30-4)'!A33</f>
        <v>053-2017</v>
      </c>
      <c r="B53" s="35" t="str">
        <f>'3(30-4)'!B33</f>
        <v>DIGEIG-UC-CD-2017-0040</v>
      </c>
      <c r="C53" t="str">
        <f>'3(30-4)'!C33</f>
        <v>PROVESOL PROVEEDORES DE SOLUCIONES, SRL</v>
      </c>
      <c r="D53" s="35">
        <f>'3(30-4)'!D33</f>
        <v>130989362</v>
      </c>
      <c r="E53" t="str">
        <f>'3(30-4)'!E33</f>
        <v>UTILES FERRETEROS</v>
      </c>
      <c r="F53" s="35" t="str">
        <f>'3(30-4)'!F33</f>
        <v>Compras por Debajo del Umbral</v>
      </c>
      <c r="G53" s="34">
        <f>'3(30-4)'!G33</f>
        <v>93935.06</v>
      </c>
    </row>
    <row r="54" spans="1:7" x14ac:dyDescent="0.25">
      <c r="A54" s="35" t="str">
        <f>'3(30-4)'!A34</f>
        <v>054-2017</v>
      </c>
      <c r="B54" s="35" t="str">
        <f>'3(30-4)'!B34</f>
        <v>-</v>
      </c>
      <c r="C54" t="str">
        <f>'3(30-4)'!C34</f>
        <v>HALMENDARYS ROSARIO INVERSORES, SRL</v>
      </c>
      <c r="D54" s="35">
        <f>'3(30-4)'!D34</f>
        <v>131201768</v>
      </c>
      <c r="E54" t="str">
        <f>'3(30-4)'!E34</f>
        <v>MANTENIMIENTO DE EQUIPOS</v>
      </c>
      <c r="F54" s="35" t="str">
        <f>'3(30-4)'!F34</f>
        <v>Compras por Debajo del Umbral</v>
      </c>
      <c r="G54" s="34">
        <f>'3(30-4)'!G34</f>
        <v>13254.24</v>
      </c>
    </row>
    <row r="55" spans="1:7" x14ac:dyDescent="0.25">
      <c r="A55" s="35" t="str">
        <f>'3(30-4)'!A35</f>
        <v>055-2017</v>
      </c>
      <c r="B55" s="35" t="str">
        <f>'3(30-4)'!B35</f>
        <v>DIGEIG-UC-CD-2017-0061</v>
      </c>
      <c r="C55" t="str">
        <f>'3(30-4)'!C35</f>
        <v>INVENTIF, SRL</v>
      </c>
      <c r="D55" s="35">
        <f>'3(30-4)'!D35</f>
        <v>131335802</v>
      </c>
      <c r="E55" t="str">
        <f>'3(30-4)'!E35</f>
        <v>ALIMENTOS Y BEBIDA EN ACTIVIDAD</v>
      </c>
      <c r="F55" s="35" t="str">
        <f>'3(30-4)'!F35</f>
        <v>Compras por Debajo del Umbral</v>
      </c>
      <c r="G55" s="34">
        <f>'3(30-4)'!G35</f>
        <v>4543</v>
      </c>
    </row>
    <row r="56" spans="1:7" x14ac:dyDescent="0.25">
      <c r="A56" s="35" t="str">
        <f>'3(30-4)'!A36</f>
        <v>056-2017</v>
      </c>
      <c r="B56" s="35" t="str">
        <f>'3(30-4)'!B36</f>
        <v>-</v>
      </c>
      <c r="C56" t="str">
        <f>'3(30-4)'!C36</f>
        <v>ANULADA</v>
      </c>
      <c r="D56" s="35" t="str">
        <f>'3(30-4)'!D36</f>
        <v>-</v>
      </c>
      <c r="E56" t="str">
        <f>'3(30-4)'!E36</f>
        <v>-</v>
      </c>
      <c r="F56" s="35" t="str">
        <f>'3(30-4)'!F36</f>
        <v>-</v>
      </c>
      <c r="G56" s="34">
        <f>'3(30-4)'!G36</f>
        <v>0</v>
      </c>
    </row>
    <row r="57" spans="1:7" x14ac:dyDescent="0.25">
      <c r="A57" s="35" t="str">
        <f>'4(33-5)'!A3</f>
        <v>057-2017</v>
      </c>
      <c r="B57" s="35" t="str">
        <f>'4(33-5)'!B3</f>
        <v>-</v>
      </c>
      <c r="C57" t="str">
        <f>'4(33-5)'!C3</f>
        <v>ANULADA</v>
      </c>
      <c r="D57" s="35" t="str">
        <f>'4(33-5)'!D3</f>
        <v>-</v>
      </c>
      <c r="E57" t="str">
        <f>'4(33-5)'!E3</f>
        <v>-</v>
      </c>
      <c r="F57" s="35" t="str">
        <f>'4(33-5)'!F3</f>
        <v>-</v>
      </c>
      <c r="G57" s="34">
        <f>'4(33-5)'!G3</f>
        <v>0</v>
      </c>
    </row>
    <row r="58" spans="1:7" x14ac:dyDescent="0.25">
      <c r="A58" s="35" t="str">
        <f>'4(33-5)'!A4</f>
        <v>058-2017</v>
      </c>
      <c r="B58" s="35" t="str">
        <f>'4(33-5)'!B4</f>
        <v>-</v>
      </c>
      <c r="C58" t="str">
        <f>'4(33-5)'!C4</f>
        <v>GASOLINERA FRANCO BIDO, SRL</v>
      </c>
      <c r="D58" s="35">
        <f>'4(33-5)'!D4</f>
        <v>102616396</v>
      </c>
      <c r="E58" t="str">
        <f>'4(33-5)'!E4</f>
        <v>COMBUSTIBLE</v>
      </c>
      <c r="F58" s="35" t="str">
        <f>'4(33-5)'!F4</f>
        <v>Compras por Debajo del Umbral</v>
      </c>
      <c r="G58" s="34">
        <f>'4(33-5)'!G4</f>
        <v>12308.77</v>
      </c>
    </row>
    <row r="59" spans="1:7" x14ac:dyDescent="0.25">
      <c r="A59" s="35" t="str">
        <f>'4(33-5)'!A5</f>
        <v>059-2017</v>
      </c>
      <c r="B59" s="35" t="str">
        <f>'4(33-5)'!B5</f>
        <v>-</v>
      </c>
      <c r="C59" t="str">
        <f>'4(33-5)'!C5</f>
        <v>RAMC INTERNATIONAL, SRL</v>
      </c>
      <c r="D59" s="35">
        <f>'4(33-5)'!D5</f>
        <v>130913846</v>
      </c>
      <c r="E59" t="str">
        <f>'4(33-5)'!E5</f>
        <v>ARTICULOS DE LIMPIEZA, HIGIENE Y COCINA</v>
      </c>
      <c r="F59" s="35" t="str">
        <f>'4(33-5)'!F5</f>
        <v>Compras por Debajo del Umbral</v>
      </c>
      <c r="G59" s="34">
        <f>'4(33-5)'!G5</f>
        <v>10507.95</v>
      </c>
    </row>
    <row r="60" spans="1:7" x14ac:dyDescent="0.25">
      <c r="A60" s="35" t="str">
        <f>'4(33-5)'!A6</f>
        <v>060-2017</v>
      </c>
      <c r="B60" s="35" t="str">
        <f>'4(33-5)'!B6</f>
        <v>DIGEIG-UC-CD-2017-0059</v>
      </c>
      <c r="C60" t="str">
        <f>'4(33-5)'!C6</f>
        <v>EURYS RAFAEL ALMANZAR MARTE</v>
      </c>
      <c r="D60" s="35" t="str">
        <f>'4(33-5)'!D6</f>
        <v>055-0041312-4</v>
      </c>
      <c r="E60" t="str">
        <f>'4(33-5)'!E6</f>
        <v>ALIMENTOS Y BEBIDA EN ACTIVIDAD</v>
      </c>
      <c r="F60" s="35" t="str">
        <f>'4(33-5)'!F6</f>
        <v>Compras por Debajo del Umbral</v>
      </c>
      <c r="G60" s="34">
        <f>'4(33-5)'!G6</f>
        <v>12500</v>
      </c>
    </row>
    <row r="61" spans="1:7" x14ac:dyDescent="0.25">
      <c r="A61" s="35" t="str">
        <f>'4(33-5)'!A7</f>
        <v>061-2017</v>
      </c>
      <c r="B61" s="35" t="str">
        <f>'4(33-5)'!B7</f>
        <v>DIGEIG-UC-CD-2017-0062</v>
      </c>
      <c r="C61" t="str">
        <f>'4(33-5)'!C7</f>
        <v>COMPLEJO GALLERY, SRL</v>
      </c>
      <c r="D61" s="35">
        <f>'4(33-5)'!D7</f>
        <v>130052425</v>
      </c>
      <c r="E61" t="str">
        <f>'4(33-5)'!E7</f>
        <v>ALIMENTOS Y BEBIDA EN ACTIVIDAD</v>
      </c>
      <c r="F61" s="35" t="str">
        <f>'4(33-5)'!F7</f>
        <v>Compras por Debajo del Umbral</v>
      </c>
      <c r="G61" s="34">
        <f>'4(33-5)'!G7</f>
        <v>12160</v>
      </c>
    </row>
    <row r="62" spans="1:7" x14ac:dyDescent="0.25">
      <c r="A62" s="35" t="str">
        <f>'4(33-5)'!A8</f>
        <v>062-2017</v>
      </c>
      <c r="B62" s="35" t="str">
        <f>'4(33-5)'!B8</f>
        <v>DIGEIG-UC-CD-2017-0063</v>
      </c>
      <c r="C62" t="str">
        <f>'4(33-5)'!C8</f>
        <v xml:space="preserve">CELIA MINIELVA PEÑA PEREZ </v>
      </c>
      <c r="D62" s="35" t="str">
        <f>'4(33-5)'!D8</f>
        <v>020-0016567-6</v>
      </c>
      <c r="E62" t="str">
        <f>'4(33-5)'!E8</f>
        <v>ALIMENTOS Y BEBIDA EN ACTIVIDAD</v>
      </c>
      <c r="F62" s="35" t="str">
        <f>'4(33-5)'!F8</f>
        <v>Compras por Debajo del Umbral</v>
      </c>
      <c r="G62" s="34">
        <f>'4(33-5)'!G8</f>
        <v>9145</v>
      </c>
    </row>
    <row r="63" spans="1:7" x14ac:dyDescent="0.25">
      <c r="A63" s="35" t="str">
        <f>'4(33-5)'!A9</f>
        <v>063-2017</v>
      </c>
      <c r="B63" s="35" t="str">
        <f>'4(33-5)'!B9</f>
        <v>DIGEIG-UC-CD-2017-0066</v>
      </c>
      <c r="C63" t="str">
        <f>'4(33-5)'!C9</f>
        <v>UNITRADE, SRL</v>
      </c>
      <c r="D63" s="35" t="str">
        <f>'4(33-5)'!D9</f>
        <v>1-01-56691-4</v>
      </c>
      <c r="E63" t="str">
        <f>'4(33-5)'!E9</f>
        <v>ALIMENTOS Y BEBIDA EN ACTIVIDAD</v>
      </c>
      <c r="F63" s="35" t="str">
        <f>'4(33-5)'!F9</f>
        <v>Compras por Debajo del Umbral</v>
      </c>
      <c r="G63" s="34">
        <f>'4(33-5)'!G9</f>
        <v>10384</v>
      </c>
    </row>
    <row r="64" spans="1:7" x14ac:dyDescent="0.25">
      <c r="A64" s="35" t="str">
        <f>'4(33-5)'!A10</f>
        <v>064-2017</v>
      </c>
      <c r="B64" s="35" t="str">
        <f>'4(33-5)'!B10</f>
        <v>-</v>
      </c>
      <c r="C64" t="str">
        <f>'4(33-5)'!C10</f>
        <v>ANULADA</v>
      </c>
      <c r="D64" s="35" t="str">
        <f>'4(33-5)'!D10</f>
        <v>-</v>
      </c>
      <c r="E64" t="str">
        <f>'4(33-5)'!E10</f>
        <v>-</v>
      </c>
      <c r="F64" s="35" t="str">
        <f>'4(33-5)'!F10</f>
        <v>-</v>
      </c>
      <c r="G64" s="34">
        <f>'4(33-5)'!G10</f>
        <v>0</v>
      </c>
    </row>
    <row r="65" spans="1:7" x14ac:dyDescent="0.25">
      <c r="A65" s="35" t="str">
        <f>'4(33-5)'!A11</f>
        <v>065-2017</v>
      </c>
      <c r="B65" s="35" t="str">
        <f>'4(33-5)'!B11</f>
        <v>DIGEIG-UC-CD-2017-0065</v>
      </c>
      <c r="C65" t="str">
        <f>'4(33-5)'!C11</f>
        <v>MULTICOMPUTOS, SRL</v>
      </c>
      <c r="D65" s="35">
        <f>'4(33-5)'!D11</f>
        <v>101638801</v>
      </c>
      <c r="E65" t="str">
        <f>'4(33-5)'!E11</f>
        <v>EQUIPOS DE INFORMATICAS</v>
      </c>
      <c r="F65" s="35" t="str">
        <f>'4(33-5)'!F11</f>
        <v>Compras por Debajo del Umbral</v>
      </c>
      <c r="G65" s="34">
        <f>'4(33-5)'!G11</f>
        <v>50850.63</v>
      </c>
    </row>
    <row r="66" spans="1:7" x14ac:dyDescent="0.25">
      <c r="A66" s="35" t="str">
        <f>'4(33-5)'!A12</f>
        <v>066-2017</v>
      </c>
      <c r="B66" s="35" t="str">
        <f>'4(33-5)'!B12</f>
        <v>DIGEIG-UC-CD-2017-0076</v>
      </c>
      <c r="C66" t="str">
        <f>'4(33-5)'!C12</f>
        <v>FLORISTERIA CALIZ FLOR, EIRL</v>
      </c>
      <c r="D66" s="35">
        <f>'4(33-5)'!D12</f>
        <v>130616418</v>
      </c>
      <c r="E66" t="str">
        <f>'4(33-5)'!E12</f>
        <v>FLORES</v>
      </c>
      <c r="F66" s="35" t="str">
        <f>'4(33-5)'!F12</f>
        <v>Compras por Debajo del Umbral</v>
      </c>
      <c r="G66" s="34">
        <f>'4(33-5)'!G12</f>
        <v>32000</v>
      </c>
    </row>
    <row r="67" spans="1:7" x14ac:dyDescent="0.25">
      <c r="A67" s="35" t="str">
        <f>'4(33-5)'!A13</f>
        <v>067-2017</v>
      </c>
      <c r="B67" s="35" t="str">
        <f>'4(33-5)'!B13</f>
        <v>DIGEIG-UC-CD-2017-0094</v>
      </c>
      <c r="C67" t="str">
        <f>'4(33-5)'!C13</f>
        <v>CROS PUBLICIDAD, SRL</v>
      </c>
      <c r="D67" s="35">
        <f>'4(33-5)'!D13</f>
        <v>130592659</v>
      </c>
      <c r="E67" t="str">
        <f>'4(33-5)'!E13</f>
        <v>IMPRESIONES</v>
      </c>
      <c r="F67" s="35" t="str">
        <f>'4(33-5)'!F13</f>
        <v>Compras por Debajo del Umbral</v>
      </c>
      <c r="G67" s="34">
        <f>'4(33-5)'!G13</f>
        <v>25075</v>
      </c>
    </row>
    <row r="68" spans="1:7" x14ac:dyDescent="0.25">
      <c r="A68" s="35" t="str">
        <f>'4(33-5)'!A14</f>
        <v>068-2017</v>
      </c>
      <c r="B68" s="35" t="str">
        <f>'4(33-5)'!B14</f>
        <v>DIGEIG-DAF-CM-2017-0004</v>
      </c>
      <c r="C68" t="str">
        <f>'4(33-5)'!C14</f>
        <v>IMPRESOS TRES TINTAS, SRL</v>
      </c>
      <c r="D68" s="35">
        <f>'4(33-5)'!D14</f>
        <v>131242529</v>
      </c>
      <c r="E68" t="str">
        <f>'4(33-5)'!E14</f>
        <v>IMPRESIONES</v>
      </c>
      <c r="F68" s="35" t="str">
        <f>'4(33-5)'!F14</f>
        <v>Compras por Debajo del Umbral</v>
      </c>
      <c r="G68" s="34">
        <f>'4(33-5)'!G14</f>
        <v>24480.28</v>
      </c>
    </row>
    <row r="69" spans="1:7" x14ac:dyDescent="0.25">
      <c r="A69" s="35" t="str">
        <f>'4(33-5)'!A15</f>
        <v>069-2017</v>
      </c>
      <c r="B69" s="35" t="str">
        <f>'4(33-5)'!B15</f>
        <v>DIGEIG-UC-CD-2017-0070</v>
      </c>
      <c r="C69" t="str">
        <f>'4(33-5)'!C15</f>
        <v>RNERIS COSTURA EMPRESARIAL, SRL</v>
      </c>
      <c r="D69" s="35">
        <f>'4(33-5)'!D15</f>
        <v>130966893</v>
      </c>
      <c r="E69" t="str">
        <f>'4(33-5)'!E15</f>
        <v>COMPRA DE UNIFORMES</v>
      </c>
      <c r="F69" s="35" t="str">
        <f>'4(33-5)'!F15</f>
        <v>Compras por Debajo del Umbral</v>
      </c>
      <c r="G69" s="34">
        <f>'4(33-5)'!G15</f>
        <v>8602.2000000000007</v>
      </c>
    </row>
    <row r="70" spans="1:7" x14ac:dyDescent="0.25">
      <c r="A70" s="35" t="str">
        <f>'4(33-5)'!A16</f>
        <v>070-2017</v>
      </c>
      <c r="B70" s="35" t="str">
        <f>'4(33-5)'!B16</f>
        <v>-</v>
      </c>
      <c r="C70" t="str">
        <f>'4(33-5)'!C16</f>
        <v>ANULADA</v>
      </c>
      <c r="D70" s="35" t="str">
        <f>'4(33-5)'!D16</f>
        <v>-</v>
      </c>
      <c r="E70" t="str">
        <f>'4(33-5)'!E16</f>
        <v>-</v>
      </c>
      <c r="F70" s="35" t="str">
        <f>'4(33-5)'!F16</f>
        <v>-</v>
      </c>
      <c r="G70" s="34">
        <f>'4(33-5)'!G16</f>
        <v>0</v>
      </c>
    </row>
    <row r="71" spans="1:7" x14ac:dyDescent="0.25">
      <c r="A71" s="35" t="str">
        <f>'4(33-5)'!A17</f>
        <v>071-2017</v>
      </c>
      <c r="B71" s="35" t="str">
        <f>'4(33-5)'!B17</f>
        <v>DIGEIG-DAF-CM-2017-0007</v>
      </c>
      <c r="C71" t="str">
        <f>'4(33-5)'!C17</f>
        <v>ROSARIO DEL CARMEN CARRASCO GUZMAN</v>
      </c>
      <c r="D71" s="35" t="str">
        <f>'4(33-5)'!D17</f>
        <v>044-0001038-7</v>
      </c>
      <c r="E71" t="str">
        <f>'4(33-5)'!E17</f>
        <v>ALIMENTOS Y BEBIDA EN ACTIVIDAD</v>
      </c>
      <c r="F71" s="35" t="str">
        <f>'4(33-5)'!F17</f>
        <v>Compras por Debajo del Umbral</v>
      </c>
      <c r="G71" s="34">
        <f>'4(33-5)'!G17</f>
        <v>12744</v>
      </c>
    </row>
    <row r="72" spans="1:7" x14ac:dyDescent="0.25">
      <c r="A72" s="35" t="str">
        <f>'4(33-5)'!A18</f>
        <v>072-2017</v>
      </c>
      <c r="B72" s="35">
        <f>'4(33-5)'!B18</f>
        <v>0</v>
      </c>
      <c r="C72" t="str">
        <f>'4(33-5)'!C18</f>
        <v>ROSARIO DEL CARMEN CARRASCO GUZMAN</v>
      </c>
      <c r="D72" s="35" t="str">
        <f>'4(33-5)'!D18</f>
        <v>044-0001038-7</v>
      </c>
      <c r="E72" t="str">
        <f>'4(33-5)'!E18</f>
        <v>ALIMENTOS Y BEBIDA EN ACTIVIDAD</v>
      </c>
      <c r="F72" s="35" t="str">
        <f>'4(33-5)'!F18</f>
        <v>Compras por Debajo del Umbral</v>
      </c>
      <c r="G72" s="34">
        <f>'4(33-5)'!G18</f>
        <v>12744</v>
      </c>
    </row>
    <row r="73" spans="1:7" x14ac:dyDescent="0.25">
      <c r="A73" s="35" t="str">
        <f>'4(33-5)'!A19</f>
        <v>073-2017</v>
      </c>
      <c r="B73" s="35">
        <f>'4(33-5)'!B19</f>
        <v>0</v>
      </c>
      <c r="C73" t="str">
        <f>'4(33-5)'!C19</f>
        <v>ROSARIO DEL CARMEN CARRASCO GUZMAN</v>
      </c>
      <c r="D73" s="35" t="str">
        <f>'4(33-5)'!D19</f>
        <v>044-0001038-7</v>
      </c>
      <c r="E73" t="str">
        <f>'4(33-5)'!E19</f>
        <v>ALIMENTOS Y BEBIDA EN ACTIVIDAD</v>
      </c>
      <c r="F73" s="35" t="str">
        <f>'4(33-5)'!F19</f>
        <v>Compras por Debajo del Umbral</v>
      </c>
      <c r="G73" s="34">
        <f>'4(33-5)'!G19</f>
        <v>12744</v>
      </c>
    </row>
    <row r="74" spans="1:7" x14ac:dyDescent="0.25">
      <c r="A74" s="35" t="str">
        <f>'4(33-5)'!A20</f>
        <v>074-2017</v>
      </c>
      <c r="B74" s="35">
        <f>'4(33-5)'!B20</f>
        <v>0</v>
      </c>
      <c r="C74" t="str">
        <f>'4(33-5)'!C20</f>
        <v>ROSARIO DEL CARMEN CARRASCO GUZMAN</v>
      </c>
      <c r="D74" s="35" t="str">
        <f>'4(33-5)'!D20</f>
        <v>044-0001038-7</v>
      </c>
      <c r="E74" t="str">
        <f>'4(33-5)'!E20</f>
        <v>ALIMENTOS Y BEBIDA EN ACTIVIDAD</v>
      </c>
      <c r="F74" s="35" t="str">
        <f>'4(33-5)'!F20</f>
        <v>Compras por Debajo del Umbral</v>
      </c>
      <c r="G74" s="34">
        <f>'4(33-5)'!G20</f>
        <v>12744</v>
      </c>
    </row>
    <row r="75" spans="1:7" x14ac:dyDescent="0.25">
      <c r="A75" s="35" t="str">
        <f>'4(33-5)'!A21</f>
        <v>075-2017</v>
      </c>
      <c r="B75" s="35">
        <f>'4(33-5)'!B21</f>
        <v>0</v>
      </c>
      <c r="C75" t="str">
        <f>'4(33-5)'!C21</f>
        <v>ROSARIO DEL CARMEN CARRASCO GUZMAN</v>
      </c>
      <c r="D75" s="35" t="str">
        <f>'4(33-5)'!D21</f>
        <v>044-0001038-7</v>
      </c>
      <c r="E75" t="str">
        <f>'4(33-5)'!E21</f>
        <v>ALIMENTOS Y BEBIDA EN ACTIVIDAD</v>
      </c>
      <c r="F75" s="35" t="str">
        <f>'4(33-5)'!F21</f>
        <v>Compras por Debajo del Umbral</v>
      </c>
      <c r="G75" s="34">
        <f>'4(33-5)'!G21</f>
        <v>12744</v>
      </c>
    </row>
    <row r="76" spans="1:7" x14ac:dyDescent="0.25">
      <c r="A76" s="35" t="str">
        <f>'4(33-5)'!A22</f>
        <v>076-2017</v>
      </c>
      <c r="B76" s="35" t="str">
        <f>'4(33-5)'!B22</f>
        <v>DIGEIG-DAF-CM-2017-0008</v>
      </c>
      <c r="C76" t="str">
        <f>'4(33-5)'!C22</f>
        <v>INVENTIF, SRL</v>
      </c>
      <c r="D76" s="35">
        <f>'4(33-5)'!D22</f>
        <v>131335802</v>
      </c>
      <c r="E76" t="str">
        <f>'4(33-5)'!E22</f>
        <v>ALIMENTOS Y BEBIDA EN ACTIVIDAD</v>
      </c>
      <c r="F76" s="35" t="str">
        <f>'4(33-5)'!F22</f>
        <v>Compras por Debajo del Umbral</v>
      </c>
      <c r="G76" s="34">
        <f>'4(33-5)'!G22</f>
        <v>10242.4</v>
      </c>
    </row>
    <row r="77" spans="1:7" x14ac:dyDescent="0.25">
      <c r="A77" s="35" t="str">
        <f>'4(33-5)'!A23</f>
        <v>077-2017</v>
      </c>
      <c r="B77" s="35" t="str">
        <f>'4(33-5)'!B23</f>
        <v>DIGEIG-DAF-CM-2017-0003</v>
      </c>
      <c r="C77" t="str">
        <f>'4(33-5)'!C23</f>
        <v>JONATHAN REYNOSO COSTE</v>
      </c>
      <c r="D77" s="35" t="str">
        <f>'4(33-5)'!D23</f>
        <v>001-1359562-3</v>
      </c>
      <c r="E77" t="str">
        <f>'4(33-5)'!E23</f>
        <v>ALIMENTOS Y BEBIDA EN ACTIVIDAD</v>
      </c>
      <c r="F77" s="35" t="str">
        <f>'4(33-5)'!F23</f>
        <v>Compras por Debajo del Umbral</v>
      </c>
      <c r="G77" s="34">
        <f>'4(33-5)'!G23</f>
        <v>62540</v>
      </c>
    </row>
    <row r="78" spans="1:7" x14ac:dyDescent="0.25">
      <c r="A78" s="35" t="str">
        <f>'4(33-5)'!A24</f>
        <v>078-2017</v>
      </c>
      <c r="B78" s="35">
        <f>'4(33-5)'!B24</f>
        <v>0</v>
      </c>
      <c r="C78" t="str">
        <f>'4(33-5)'!C24</f>
        <v>JONATHAN REYNOSO COSTE</v>
      </c>
      <c r="D78" s="35" t="str">
        <f>'4(33-5)'!D24</f>
        <v>001-1359562-3</v>
      </c>
      <c r="E78" t="str">
        <f>'4(33-5)'!E24</f>
        <v>ALIMENTOS Y BEBIDA EN ACTIVIDAD</v>
      </c>
      <c r="F78" s="35" t="str">
        <f>'4(33-5)'!F24</f>
        <v>Compras por Debajo del Umbral</v>
      </c>
      <c r="G78" s="34">
        <f>'4(33-5)'!G24</f>
        <v>97269.759999999995</v>
      </c>
    </row>
    <row r="79" spans="1:7" x14ac:dyDescent="0.25">
      <c r="A79" s="35" t="str">
        <f>'4(33-5)'!A25</f>
        <v>079-2017</v>
      </c>
      <c r="B79" s="35">
        <f>'4(33-5)'!B25</f>
        <v>0</v>
      </c>
      <c r="C79" t="str">
        <f>'4(33-5)'!C25</f>
        <v>JONATHAN REYNOSO COSTE</v>
      </c>
      <c r="D79" s="35" t="str">
        <f>'4(33-5)'!D25</f>
        <v>001-1359562-3</v>
      </c>
      <c r="E79" t="str">
        <f>'4(33-5)'!E25</f>
        <v>ALIMENTOS Y BEBIDA EN ACTIVIDAD</v>
      </c>
      <c r="F79" s="35" t="str">
        <f>'4(33-5)'!F25</f>
        <v>Compras por Debajo del Umbral</v>
      </c>
      <c r="G79" s="34">
        <f>'4(33-5)'!G25</f>
        <v>62540</v>
      </c>
    </row>
    <row r="80" spans="1:7" x14ac:dyDescent="0.25">
      <c r="A80" s="35" t="str">
        <f>'4(33-5)'!A26</f>
        <v>080-2017</v>
      </c>
      <c r="B80" s="35" t="str">
        <f>'4(33-5)'!B26</f>
        <v>DIGEIG-UC-CD-2017-0073</v>
      </c>
      <c r="C80" t="str">
        <f>'4(33-5)'!C26</f>
        <v>RAMONA DOLORES ALBERTO NUÑEZ</v>
      </c>
      <c r="D80" s="35" t="str">
        <f>'4(33-5)'!D26</f>
        <v>047-0022799-6</v>
      </c>
      <c r="E80" t="str">
        <f>'4(33-5)'!E26</f>
        <v>ALIMENTOS Y BEBIDA EN ACTIVIDAD</v>
      </c>
      <c r="F80" s="35" t="str">
        <f>'4(33-5)'!F26</f>
        <v>Compras por Debajo del Umbral</v>
      </c>
      <c r="G80" s="34">
        <f>'4(33-5)'!G26</f>
        <v>11835.4</v>
      </c>
    </row>
    <row r="81" spans="1:7" x14ac:dyDescent="0.25">
      <c r="A81" s="35" t="str">
        <f>'4(33-5)'!A27</f>
        <v>081-2017</v>
      </c>
      <c r="B81" s="35" t="str">
        <f>'4(33-5)'!B27</f>
        <v>-</v>
      </c>
      <c r="C81" t="str">
        <f>'4(33-5)'!C27</f>
        <v>JONATHAN REYNOSO COSTE</v>
      </c>
      <c r="D81" s="35" t="str">
        <f>'4(33-5)'!D27</f>
        <v>001-1359562-3</v>
      </c>
      <c r="E81" t="str">
        <f>'4(33-5)'!E27</f>
        <v>ALIMENTOS Y BEBIDA EN ACTIVIDAD</v>
      </c>
      <c r="F81" s="35" t="str">
        <f>'4(33-5)'!F27</f>
        <v>Compras por Debajo del Umbral</v>
      </c>
      <c r="G81" s="34">
        <f>'4(33-5)'!G27</f>
        <v>35052</v>
      </c>
    </row>
    <row r="82" spans="1:7" x14ac:dyDescent="0.25">
      <c r="A82" s="35" t="str">
        <f>'4(33-5)'!A28</f>
        <v>082-2017</v>
      </c>
      <c r="B82" s="35" t="str">
        <f>'4(33-5)'!B28</f>
        <v>DIGEIG-DAF-CM-2017-0009</v>
      </c>
      <c r="C82" t="str">
        <f>'4(33-5)'!C28</f>
        <v>PROVESOL PROVEEDORES DE SOLUCIONES, SRL</v>
      </c>
      <c r="D82" s="35">
        <f>'4(33-5)'!D28</f>
        <v>130989362</v>
      </c>
      <c r="E82" t="str">
        <f>'4(33-5)'!E28</f>
        <v>ÚTILES DE ESCRITORIO, OFICINA INFORMÁTICA Y DE ENSEÑANZA</v>
      </c>
      <c r="F82" s="35" t="str">
        <f>'4(33-5)'!F28</f>
        <v>Compras por Debajo del Umbral</v>
      </c>
      <c r="G82" s="34">
        <f>'4(33-5)'!G28</f>
        <v>76445.08</v>
      </c>
    </row>
    <row r="83" spans="1:7" x14ac:dyDescent="0.25">
      <c r="A83" s="35" t="str">
        <f>'4(33-5)'!A29</f>
        <v>083-2017</v>
      </c>
      <c r="B83" s="35" t="str">
        <f>'4(33-5)'!B29</f>
        <v>DIGEIG-DAF-CM-2017-0009</v>
      </c>
      <c r="C83" t="str">
        <f>'4(33-5)'!C29</f>
        <v>CENTRO ESPECIALIZADO DE COMPUTACION, SRL</v>
      </c>
      <c r="D83" s="35">
        <f>'4(33-5)'!D29</f>
        <v>102316163</v>
      </c>
      <c r="E83" t="str">
        <f>'4(33-5)'!E29</f>
        <v>EQUIPOS DE INFORMATICAS</v>
      </c>
      <c r="F83" s="35" t="str">
        <f>'4(33-5)'!F29</f>
        <v>Compras por Debajo del Umbral</v>
      </c>
      <c r="G83" s="34">
        <f>'4(33-5)'!G29</f>
        <v>41549.99</v>
      </c>
    </row>
    <row r="84" spans="1:7" x14ac:dyDescent="0.25">
      <c r="A84" s="35" t="str">
        <f>'4(33-5)'!A30</f>
        <v>084-2017</v>
      </c>
      <c r="B84" s="35" t="str">
        <f>'4(33-5)'!B30</f>
        <v>DIGEIG-DAF-CM-2017-0009</v>
      </c>
      <c r="C84" t="str">
        <f>'4(33-5)'!C30</f>
        <v>CENTRO ESPECIALIZADO DE COMPUTACION, SRL</v>
      </c>
      <c r="D84" s="35">
        <f>'4(33-5)'!D30</f>
        <v>102316163</v>
      </c>
      <c r="E84" t="str">
        <f>'4(33-5)'!E30</f>
        <v>EQUIPOS DE INFORMATICAS</v>
      </c>
      <c r="F84" s="35" t="str">
        <f>'4(33-5)'!F30</f>
        <v>Compras por Debajo del Umbral</v>
      </c>
      <c r="G84" s="34">
        <f>'4(33-5)'!G30</f>
        <v>12799.98</v>
      </c>
    </row>
    <row r="85" spans="1:7" x14ac:dyDescent="0.25">
      <c r="A85" s="35" t="str">
        <f>'4(33-5)'!A31</f>
        <v>085-2017</v>
      </c>
      <c r="B85" s="35" t="str">
        <f>'4(33-5)'!B31</f>
        <v>DIGEIG-UC-CD-2017-0090</v>
      </c>
      <c r="C85" t="str">
        <f>'4(33-5)'!C31</f>
        <v>DISTRIBUIDORA MEJIA LORA, SRL</v>
      </c>
      <c r="D85" s="35">
        <f>'4(33-5)'!D31</f>
        <v>131256643</v>
      </c>
      <c r="E85" t="str">
        <f>'4(33-5)'!E31</f>
        <v>ARTICULOS DE LIMPIEZA, HIGIENE Y COCINA</v>
      </c>
      <c r="F85" s="35" t="str">
        <f>'4(33-5)'!F31</f>
        <v>Compras por Debajo del Umbral</v>
      </c>
      <c r="G85" s="34">
        <f>'4(33-5)'!G31</f>
        <v>65586.34</v>
      </c>
    </row>
    <row r="86" spans="1:7" x14ac:dyDescent="0.25">
      <c r="A86" s="35" t="str">
        <f>'4(33-5)'!A32</f>
        <v>086-2017</v>
      </c>
      <c r="B86" s="35" t="str">
        <f>'4(33-5)'!B32</f>
        <v>DIGEIG-DAF-CM-2017-0006</v>
      </c>
      <c r="C86" t="str">
        <f>'4(33-5)'!C32</f>
        <v>RAMC INTERNATIONAL, SRL</v>
      </c>
      <c r="D86" s="35">
        <f>'4(33-5)'!D32</f>
        <v>130913846</v>
      </c>
      <c r="E86" t="str">
        <f>'4(33-5)'!E32</f>
        <v>EQUIPOS DE INFORMATICAS</v>
      </c>
      <c r="F86" s="35" t="str">
        <f>'4(33-5)'!F32</f>
        <v>Compras por Debajo del Umbral</v>
      </c>
      <c r="G86" s="34">
        <f>'4(33-5)'!G32</f>
        <v>8549.1</v>
      </c>
    </row>
    <row r="87" spans="1:7" x14ac:dyDescent="0.25">
      <c r="A87" s="35" t="str">
        <f>'4(33-5)'!A33</f>
        <v>087-2017</v>
      </c>
      <c r="B87" s="35" t="str">
        <f>'4(33-5)'!B33</f>
        <v>DIGEIG-DAF-CM-2017-0006</v>
      </c>
      <c r="C87" t="str">
        <f>'4(33-5)'!C33</f>
        <v>CENTRO ESPECIALIZADO DE COMPUTACION, SRL</v>
      </c>
      <c r="D87" s="35">
        <f>'4(33-5)'!D33</f>
        <v>102316163</v>
      </c>
      <c r="E87" t="str">
        <f>'4(33-5)'!E33</f>
        <v>EQUIPOS DE INFORMATICAS</v>
      </c>
      <c r="F87" s="35" t="str">
        <f>'4(33-5)'!F33</f>
        <v>Compras por Debajo del Umbral</v>
      </c>
      <c r="G87" s="34">
        <f>'4(33-5)'!G33</f>
        <v>4250.01</v>
      </c>
    </row>
    <row r="88" spans="1:7" x14ac:dyDescent="0.25">
      <c r="A88" s="35" t="str">
        <f>'4(33-5)'!A34</f>
        <v>088-2017</v>
      </c>
      <c r="B88" s="35" t="str">
        <f>'4(33-5)'!B34</f>
        <v>DIGEIG-DAF-CM-2017-0006</v>
      </c>
      <c r="C88" t="str">
        <f>'4(33-5)'!C34</f>
        <v>PROVESOL PROVEEDORES DE SOLUCIONES, SRL</v>
      </c>
      <c r="D88" s="35">
        <f>'4(33-5)'!D34</f>
        <v>130989362</v>
      </c>
      <c r="E88" t="str">
        <f>'4(33-5)'!E34</f>
        <v>EQUIPOS DE INFORMATICAS</v>
      </c>
      <c r="F88" s="35" t="str">
        <f>'4(33-5)'!F34</f>
        <v>Compras por Debajo del Umbral</v>
      </c>
      <c r="G88" s="34">
        <f>'4(33-5)'!G34</f>
        <v>62611.39</v>
      </c>
    </row>
    <row r="89" spans="1:7" x14ac:dyDescent="0.25">
      <c r="A89" s="35" t="str">
        <f>'4(33-5)'!A35</f>
        <v>089-2017</v>
      </c>
      <c r="B89" s="35">
        <f>'4(33-5)'!B35</f>
        <v>0</v>
      </c>
      <c r="C89" t="str">
        <f>'4(33-5)'!C35</f>
        <v>PROVESOL PROVEEDORES DE SOLUCIONES, SRL</v>
      </c>
      <c r="D89" s="35">
        <f>'4(33-5)'!D35</f>
        <v>130989362</v>
      </c>
      <c r="E89" t="str">
        <f>'4(33-5)'!E35</f>
        <v>EQUIPOS DE INFORMATICAS</v>
      </c>
      <c r="F89" s="35" t="str">
        <f>'4(33-5)'!F35</f>
        <v>Compras por Debajo del Umbral</v>
      </c>
      <c r="G89" s="34">
        <f>'4(33-5)'!G35</f>
        <v>26098.65</v>
      </c>
    </row>
    <row r="90" spans="1:7" x14ac:dyDescent="0.25">
      <c r="A90" s="35" t="str">
        <f>'4(33-5)'!A36</f>
        <v>090-2017</v>
      </c>
      <c r="B90" s="35" t="str">
        <f>'4(33-5)'!B36</f>
        <v>DIGEIG-UC-CD-2017-0088</v>
      </c>
      <c r="C90" t="str">
        <f>'4(33-5)'!C36</f>
        <v>RAJD COMERCIAL, SRL</v>
      </c>
      <c r="D90" s="35">
        <f>'4(33-5)'!D36</f>
        <v>130969922</v>
      </c>
      <c r="E90" t="str">
        <f>'4(33-5)'!E36</f>
        <v>IMPRESIONES</v>
      </c>
      <c r="F90" s="35" t="str">
        <f>'4(33-5)'!F36</f>
        <v>Compras por Debajo del Umbral</v>
      </c>
      <c r="G90" s="34">
        <f>'4(33-5)'!G36</f>
        <v>88500</v>
      </c>
    </row>
    <row r="91" spans="1:7" x14ac:dyDescent="0.25">
      <c r="A91" s="35" t="str">
        <f>'4(33-5)'!A37</f>
        <v>091-2017</v>
      </c>
      <c r="B91" s="35" t="str">
        <f>'4(33-5)'!B37</f>
        <v>DIGEIG-UC-CD-2017-0071</v>
      </c>
      <c r="C91" t="str">
        <f>'4(33-5)'!C37</f>
        <v>CENTRO ESPECIALIZADO DE COMPUTACION, SRL</v>
      </c>
      <c r="D91" s="35">
        <f>'4(33-5)'!D37</f>
        <v>102316163</v>
      </c>
      <c r="E91" t="str">
        <f>'4(33-5)'!E37</f>
        <v>EQUIPOS DE INFORMATICAS</v>
      </c>
      <c r="F91" s="35" t="str">
        <f>'4(33-5)'!F37</f>
        <v>Compras por Debajo del Umbral</v>
      </c>
      <c r="G91" s="34">
        <f>'4(33-5)'!G37</f>
        <v>1620</v>
      </c>
    </row>
    <row r="92" spans="1:7" x14ac:dyDescent="0.25">
      <c r="A92" s="35" t="str">
        <f>'4(33-5)'!A38</f>
        <v>092-2017</v>
      </c>
      <c r="B92" s="35" t="str">
        <f>'4(33-5)'!B38</f>
        <v>-</v>
      </c>
      <c r="C92" t="str">
        <f>'4(33-5)'!C38</f>
        <v>ANULADA</v>
      </c>
      <c r="D92" s="35" t="str">
        <f>'4(33-5)'!D38</f>
        <v>-</v>
      </c>
      <c r="E92" t="str">
        <f>'4(33-5)'!E38</f>
        <v>-</v>
      </c>
      <c r="F92" s="35" t="str">
        <f>'4(33-5)'!F38</f>
        <v>-</v>
      </c>
      <c r="G92" s="34">
        <f>'4(33-5)'!G38</f>
        <v>0</v>
      </c>
    </row>
    <row r="93" spans="1:7" x14ac:dyDescent="0.25">
      <c r="A93" s="35" t="str">
        <f>'4(33-5)'!A39</f>
        <v>093-2017</v>
      </c>
      <c r="B93" s="35" t="str">
        <f>'4(33-5)'!B39</f>
        <v>DIGEIG-UC-CD-2017-0087</v>
      </c>
      <c r="C93" t="str">
        <f>'4(33-5)'!C39</f>
        <v>SOWEY COMERCIAL, EIRL</v>
      </c>
      <c r="D93" s="35">
        <f>'4(33-5)'!D39</f>
        <v>308337021</v>
      </c>
      <c r="E93" t="str">
        <f>'4(33-5)'!E39</f>
        <v>ÚTILES DE ESCRITORIO, OFICINA INFORMÁTICA Y DE ENSEÑANZA</v>
      </c>
      <c r="F93" s="35" t="str">
        <f>'4(33-5)'!F39</f>
        <v>Compras por Debajo del Umbral</v>
      </c>
      <c r="G93" s="34">
        <f>'4(33-5)'!G39</f>
        <v>53504.08</v>
      </c>
    </row>
    <row r="94" spans="1:7" x14ac:dyDescent="0.25">
      <c r="A94" s="35" t="str">
        <f>'4(33-5)'!A40</f>
        <v>094-2017</v>
      </c>
      <c r="B94" s="35" t="str">
        <f>'4(33-5)'!B40</f>
        <v>-</v>
      </c>
      <c r="C94" t="str">
        <f>'4(33-5)'!C40</f>
        <v>ANULADA</v>
      </c>
      <c r="D94" s="35" t="str">
        <f>'4(33-5)'!D40</f>
        <v>-</v>
      </c>
      <c r="E94" t="str">
        <f>'4(33-5)'!E40</f>
        <v>-</v>
      </c>
      <c r="F94" s="35" t="str">
        <f>'4(33-5)'!F40</f>
        <v>-</v>
      </c>
      <c r="G94" s="34">
        <f>'4(33-5)'!G40</f>
        <v>0</v>
      </c>
    </row>
    <row r="95" spans="1:7" x14ac:dyDescent="0.25">
      <c r="A95" s="35" t="str">
        <f>'5(12-9)'!A3</f>
        <v>095-2017</v>
      </c>
      <c r="B95" s="35" t="str">
        <f>'5(12-9)'!B3</f>
        <v>-</v>
      </c>
      <c r="C95" t="str">
        <f>'5(12-9)'!C3</f>
        <v>AGUA PLANETA AZUL, S. A.</v>
      </c>
      <c r="D95" s="35">
        <f>'5(12-9)'!D3</f>
        <v>101503939</v>
      </c>
      <c r="E95" t="str">
        <f>'5(12-9)'!E3</f>
        <v>AGUA POTABLE</v>
      </c>
      <c r="F95" s="35" t="str">
        <f>'5(12-9)'!F3</f>
        <v>Compras por Debajo del Umbral</v>
      </c>
      <c r="G95" s="34">
        <f>'5(12-9)'!G3</f>
        <v>2976</v>
      </c>
    </row>
    <row r="96" spans="1:7" x14ac:dyDescent="0.25">
      <c r="A96" s="35" t="str">
        <f>'5(12-9)'!A4</f>
        <v>096-2017</v>
      </c>
      <c r="B96" s="35" t="str">
        <f>'5(12-9)'!B4</f>
        <v>-</v>
      </c>
      <c r="C96" t="str">
        <f>'5(12-9)'!C4</f>
        <v>AGUA PLANETA AZUL, S. A.</v>
      </c>
      <c r="D96" s="35">
        <f>'5(12-9)'!D4</f>
        <v>101503939</v>
      </c>
      <c r="E96" t="str">
        <f>'5(12-9)'!E4</f>
        <v>AGUA POTABLE</v>
      </c>
      <c r="F96" s="35" t="str">
        <f>'5(12-9)'!F4</f>
        <v>Compras por Debajo del Umbral</v>
      </c>
      <c r="G96" s="34">
        <f>'5(12-9)'!G4</f>
        <v>3120</v>
      </c>
    </row>
    <row r="97" spans="1:7" x14ac:dyDescent="0.25">
      <c r="A97" s="35" t="str">
        <f>'5(12-9)'!A5</f>
        <v>097-2017</v>
      </c>
      <c r="B97" s="35" t="str">
        <f>'5(12-9)'!B5</f>
        <v>-</v>
      </c>
      <c r="C97" t="str">
        <f>'5(12-9)'!C5</f>
        <v>AGUA PLANETA AZUL, S. A.</v>
      </c>
      <c r="D97" s="35">
        <f>'5(12-9)'!D5</f>
        <v>101503939</v>
      </c>
      <c r="E97" t="str">
        <f>'5(12-9)'!E5</f>
        <v>AGUA POTABLE</v>
      </c>
      <c r="F97" s="35" t="str">
        <f>'5(12-9)'!F5</f>
        <v>Compras por Debajo del Umbral</v>
      </c>
      <c r="G97" s="34">
        <f>'5(12-9)'!G5</f>
        <v>4884</v>
      </c>
    </row>
    <row r="98" spans="1:7" x14ac:dyDescent="0.25">
      <c r="A98" s="35" t="str">
        <f>'5(12-9)'!A6</f>
        <v>098-2017</v>
      </c>
      <c r="B98" s="35" t="str">
        <f>'5(12-9)'!B6</f>
        <v>-</v>
      </c>
      <c r="C98" t="str">
        <f>'5(12-9)'!C6</f>
        <v>ANULADA</v>
      </c>
      <c r="D98" s="35" t="str">
        <f>'5(12-9)'!D6</f>
        <v>-</v>
      </c>
      <c r="E98" t="str">
        <f>'5(12-9)'!E6</f>
        <v>-</v>
      </c>
      <c r="F98" s="35" t="str">
        <f>'5(12-9)'!F6</f>
        <v>-</v>
      </c>
      <c r="G98" s="34">
        <f>'5(12-9)'!G6</f>
        <v>0</v>
      </c>
    </row>
    <row r="99" spans="1:7" x14ac:dyDescent="0.25">
      <c r="A99" s="35" t="str">
        <f>'5(12-9)'!A7</f>
        <v>099-2017</v>
      </c>
      <c r="B99" s="35" t="str">
        <f>'5(12-9)'!B7</f>
        <v>-</v>
      </c>
      <c r="C99" t="str">
        <f>'5(12-9)'!C7</f>
        <v>ANULADA</v>
      </c>
      <c r="D99" s="35" t="str">
        <f>'5(12-9)'!D7</f>
        <v>-</v>
      </c>
      <c r="E99" t="str">
        <f>'5(12-9)'!E7</f>
        <v>-</v>
      </c>
      <c r="F99" s="35" t="str">
        <f>'5(12-9)'!F7</f>
        <v>-</v>
      </c>
      <c r="G99" s="34">
        <f>'5(12-9)'!G7</f>
        <v>0</v>
      </c>
    </row>
    <row r="100" spans="1:7" x14ac:dyDescent="0.25">
      <c r="A100" s="35" t="str">
        <f>'5(12-9)'!A8</f>
        <v>100-2017</v>
      </c>
      <c r="B100" s="35" t="str">
        <f>'5(12-9)'!B8</f>
        <v>DIGEIG-UC-CD-2017-0103</v>
      </c>
      <c r="C100" t="str">
        <f>'5(12-9)'!C8</f>
        <v>OLIVA ESPERANZA FERRERAS</v>
      </c>
      <c r="D100" s="35" t="str">
        <f>'5(12-9)'!D8</f>
        <v>010-0085165-7</v>
      </c>
      <c r="E100" t="str">
        <f>'5(12-9)'!E8</f>
        <v>ALIMENTOS Y BEBIDA EN ACTIVIDAD</v>
      </c>
      <c r="F100" s="35" t="str">
        <f>'5(12-9)'!F8</f>
        <v>Compras por Debajo del Umbral</v>
      </c>
      <c r="G100" s="34">
        <f>'5(12-9)'!G8</f>
        <v>16225</v>
      </c>
    </row>
    <row r="101" spans="1:7" x14ac:dyDescent="0.25">
      <c r="A101" s="35" t="str">
        <f>'5(12-9)'!A9</f>
        <v>101-2017</v>
      </c>
      <c r="B101" s="35" t="str">
        <f>'5(12-9)'!B9</f>
        <v>-</v>
      </c>
      <c r="C101" t="str">
        <f>'5(12-9)'!C9</f>
        <v>ANULADA</v>
      </c>
      <c r="D101" s="35" t="str">
        <f>'5(12-9)'!D9</f>
        <v>-</v>
      </c>
      <c r="E101" t="str">
        <f>'5(12-9)'!E9</f>
        <v>-</v>
      </c>
      <c r="F101" s="35" t="str">
        <f>'5(12-9)'!F9</f>
        <v>-</v>
      </c>
      <c r="G101" s="34">
        <f>'5(12-9)'!G9</f>
        <v>0</v>
      </c>
    </row>
    <row r="102" spans="1:7" x14ac:dyDescent="0.25">
      <c r="A102" s="35" t="str">
        <f>'5(12-9)'!A10</f>
        <v>102-2017</v>
      </c>
      <c r="B102" s="35" t="str">
        <f>'5(12-9)'!B10</f>
        <v>DIGEIG-UC-CD-2017-0116</v>
      </c>
      <c r="C102" t="str">
        <f>'5(12-9)'!C10</f>
        <v>PERSEUS COMERCIAL SRL.</v>
      </c>
      <c r="D102" s="35">
        <f>'5(12-9)'!D10</f>
        <v>130139679</v>
      </c>
      <c r="E102" t="str">
        <f>'5(12-9)'!E10</f>
        <v>RECARGA DE EXTINTORES</v>
      </c>
      <c r="F102" s="35" t="str">
        <f>'5(12-9)'!F10</f>
        <v>Compras por Debajo del Umbral</v>
      </c>
      <c r="G102" s="34">
        <f>'5(12-9)'!G10</f>
        <v>31181.5</v>
      </c>
    </row>
    <row r="103" spans="1:7" x14ac:dyDescent="0.25">
      <c r="A103" s="35" t="str">
        <f>'5(12-9)'!A11</f>
        <v>103-2017</v>
      </c>
      <c r="B103" s="35" t="str">
        <f>'5(12-9)'!B11</f>
        <v>DIGEIG-UC-CD-2017-0104</v>
      </c>
      <c r="C103" t="str">
        <f>'5(12-9)'!C11</f>
        <v>OFICINA UNIVERSAL, SRL</v>
      </c>
      <c r="D103" s="35" t="str">
        <f>'5(12-9)'!D11</f>
        <v>1-01-74211-9</v>
      </c>
      <c r="E103" t="str">
        <f>'5(12-9)'!E11</f>
        <v>EQUIPO DE INFORMATICA Y MOBILIARIO</v>
      </c>
      <c r="F103" s="35" t="str">
        <f>'5(12-9)'!F11</f>
        <v>Compras por Debajo del Umbral</v>
      </c>
      <c r="G103" s="34">
        <f>'5(12-9)'!G11</f>
        <v>30101.8</v>
      </c>
    </row>
    <row r="104" spans="1:7" x14ac:dyDescent="0.25">
      <c r="A104" s="35" t="str">
        <f>'5(12-9)'!A12</f>
        <v>104-2017</v>
      </c>
      <c r="B104" s="35" t="str">
        <f>'5(12-9)'!B12</f>
        <v>-</v>
      </c>
      <c r="C104" t="str">
        <f>'5(12-9)'!C12</f>
        <v>ANULADA</v>
      </c>
      <c r="D104" s="35" t="str">
        <f>'5(12-9)'!D12</f>
        <v>-</v>
      </c>
      <c r="E104" t="str">
        <f>'5(12-9)'!E12</f>
        <v>-</v>
      </c>
      <c r="F104" s="35" t="str">
        <f>'5(12-9)'!F12</f>
        <v>-</v>
      </c>
      <c r="G104" s="34">
        <f>'5(12-9)'!G12</f>
        <v>0</v>
      </c>
    </row>
    <row r="105" spans="1:7" x14ac:dyDescent="0.25">
      <c r="A105" s="35" t="str">
        <f>'5(12-9)'!A13</f>
        <v>105-2017</v>
      </c>
      <c r="B105" s="35" t="str">
        <f>'5(12-9)'!B13</f>
        <v>-</v>
      </c>
      <c r="C105" t="str">
        <f>'5(12-9)'!C13</f>
        <v>ANULADA</v>
      </c>
      <c r="D105" s="35" t="str">
        <f>'5(12-9)'!D13</f>
        <v>-</v>
      </c>
      <c r="E105" t="str">
        <f>'5(12-9)'!E13</f>
        <v>-</v>
      </c>
      <c r="F105" s="35" t="str">
        <f>'5(12-9)'!F13</f>
        <v>-</v>
      </c>
      <c r="G105" s="34">
        <f>'5(12-9)'!G13</f>
        <v>0</v>
      </c>
    </row>
    <row r="106" spans="1:7" x14ac:dyDescent="0.25">
      <c r="A106" s="35" t="str">
        <f>'5(12-9)'!A14</f>
        <v>106-2017</v>
      </c>
      <c r="B106" s="35" t="str">
        <f>'5(12-9)'!B14</f>
        <v>-</v>
      </c>
      <c r="C106" t="str">
        <f>'5(12-9)'!C14</f>
        <v>ANULADA</v>
      </c>
      <c r="D106" s="35" t="str">
        <f>'5(12-9)'!D14</f>
        <v>-</v>
      </c>
      <c r="E106" t="str">
        <f>'5(12-9)'!E14</f>
        <v>-</v>
      </c>
      <c r="F106" s="35" t="str">
        <f>'5(12-9)'!F14</f>
        <v>-</v>
      </c>
      <c r="G106" s="34">
        <f>'5(12-9)'!G14</f>
        <v>0</v>
      </c>
    </row>
    <row r="107" spans="1:7" x14ac:dyDescent="0.25">
      <c r="A107" s="35" t="str">
        <f>'5(12-9)'!A15</f>
        <v>107-2017</v>
      </c>
      <c r="B107" s="35" t="str">
        <f>'5(12-9)'!B15</f>
        <v>-</v>
      </c>
      <c r="C107" t="str">
        <f>'5(12-9)'!C15</f>
        <v>MAGNA MOTORS, SA</v>
      </c>
      <c r="D107" s="35">
        <f>'5(12-9)'!D15</f>
        <v>101055571</v>
      </c>
      <c r="E107" t="str">
        <f>'5(12-9)'!E15</f>
        <v>MANTENIMIENTO DE VEHICULO</v>
      </c>
      <c r="F107" s="35" t="str">
        <f>'5(12-9)'!F15</f>
        <v>Compras por Debajo del Umbral</v>
      </c>
      <c r="G107" s="34">
        <f>'5(12-9)'!G15</f>
        <v>3372.68</v>
      </c>
    </row>
    <row r="108" spans="1:7" x14ac:dyDescent="0.25">
      <c r="A108" s="35" t="str">
        <f>'5(12-9)'!A16</f>
        <v>108-2017</v>
      </c>
      <c r="B108" s="35" t="str">
        <f>'5(12-9)'!B16</f>
        <v>DIGEIG-UC-CD-2017-0068</v>
      </c>
      <c r="C108" t="str">
        <f>'5(12-9)'!C16</f>
        <v>RAMC INTERNATIONAL, SRL</v>
      </c>
      <c r="D108" s="35">
        <f>'5(12-9)'!D16</f>
        <v>130913846</v>
      </c>
      <c r="E108" t="str">
        <f>'5(12-9)'!E16</f>
        <v>MANTENIMIENTO DE EQUIPO</v>
      </c>
      <c r="F108" s="35" t="str">
        <f>'5(12-9)'!F16</f>
        <v>Compras por Debajo del Umbral</v>
      </c>
      <c r="G108" s="34">
        <f>'5(12-9)'!G16</f>
        <v>13550</v>
      </c>
    </row>
    <row r="109" spans="1:7" x14ac:dyDescent="0.25">
      <c r="A109" s="35" t="str">
        <f>'5(12-9)'!A17</f>
        <v>109-2017</v>
      </c>
      <c r="B109" s="35" t="str">
        <f>'5(12-9)'!B17</f>
        <v>-</v>
      </c>
      <c r="C109" t="str">
        <f>'5(12-9)'!C17</f>
        <v>ANULADA</v>
      </c>
      <c r="D109" s="35" t="str">
        <f>'5(12-9)'!D17</f>
        <v>-</v>
      </c>
      <c r="E109" t="str">
        <f>'5(12-9)'!E17</f>
        <v>-</v>
      </c>
      <c r="F109" s="35" t="str">
        <f>'5(12-9)'!F17</f>
        <v>-</v>
      </c>
      <c r="G109" s="34">
        <f>'5(12-9)'!G17</f>
        <v>0</v>
      </c>
    </row>
    <row r="110" spans="1:7" x14ac:dyDescent="0.25">
      <c r="A110" s="35" t="str">
        <f>'5(12-9)'!A18</f>
        <v>110-2017</v>
      </c>
      <c r="B110" s="35" t="str">
        <f>'5(12-9)'!B18</f>
        <v>-</v>
      </c>
      <c r="C110" t="str">
        <f>'5(12-9)'!C18</f>
        <v>ANULADA</v>
      </c>
      <c r="D110" s="35" t="str">
        <f>'5(12-9)'!D18</f>
        <v>-</v>
      </c>
      <c r="E110" t="str">
        <f>'5(12-9)'!E18</f>
        <v>-</v>
      </c>
      <c r="F110" s="35" t="str">
        <f>'5(12-9)'!F18</f>
        <v>-</v>
      </c>
      <c r="G110" s="34">
        <f>'5(12-9)'!G18</f>
        <v>0</v>
      </c>
    </row>
    <row r="111" spans="1:7" x14ac:dyDescent="0.25">
      <c r="A111" s="35" t="str">
        <f>'5(12-9)'!A19</f>
        <v>111-2017</v>
      </c>
      <c r="B111" s="35" t="str">
        <f>'5(12-9)'!B19</f>
        <v>DIGEIG-UC-CD-2017-0106</v>
      </c>
      <c r="C111" t="str">
        <f>'5(12-9)'!C19</f>
        <v>INVENTIF, SRL</v>
      </c>
      <c r="D111" s="35">
        <f>'5(12-9)'!D19</f>
        <v>131335802</v>
      </c>
      <c r="E111" t="str">
        <f>'5(12-9)'!E19</f>
        <v>ALIMENTOS Y BEBIDA EN ACTIVIDAD</v>
      </c>
      <c r="F111" s="35" t="str">
        <f>'5(12-9)'!F19</f>
        <v>Compras por Debajo del Umbral</v>
      </c>
      <c r="G111" s="34">
        <f>'5(12-9)'!G19</f>
        <v>10661.3</v>
      </c>
    </row>
    <row r="112" spans="1:7" x14ac:dyDescent="0.25">
      <c r="A112" s="35" t="str">
        <f>'5(12-9)'!A20</f>
        <v>112-2017</v>
      </c>
      <c r="B112" s="35" t="str">
        <f>'5(12-9)'!B20</f>
        <v>DIGEIG-UC-CD-2017-0111</v>
      </c>
      <c r="C112" t="str">
        <f>'5(12-9)'!C20</f>
        <v xml:space="preserve">CAMILO THEN AUDIOVISUAL, SRL </v>
      </c>
      <c r="D112" s="35">
        <f>'5(12-9)'!D20</f>
        <v>130814912</v>
      </c>
      <c r="E112" t="str">
        <f>'5(12-9)'!E20</f>
        <v>ALQUILER VARIOS</v>
      </c>
      <c r="F112" s="35" t="str">
        <f>'5(12-9)'!F20</f>
        <v>Compras por Debajo del Umbral</v>
      </c>
      <c r="G112" s="34">
        <f>'5(12-9)'!G20</f>
        <v>24780</v>
      </c>
    </row>
    <row r="113" spans="1:7" x14ac:dyDescent="0.25">
      <c r="A113" s="35" t="str">
        <f>'5(12-9)'!A21</f>
        <v>113-2017</v>
      </c>
      <c r="B113" s="35" t="str">
        <f>'5(12-9)'!B21</f>
        <v>DIGEIG-UC-CD-2017-0112</v>
      </c>
      <c r="C113" t="str">
        <f>'5(12-9)'!C21</f>
        <v>CENTRO CUESTA NACIONAL, SAS</v>
      </c>
      <c r="D113" s="35">
        <f>'5(12-9)'!D21</f>
        <v>101019921</v>
      </c>
      <c r="E113" t="str">
        <f>'5(12-9)'!E21</f>
        <v>COMPRA DE BONOS</v>
      </c>
      <c r="F113" s="35" t="str">
        <f>'5(12-9)'!F21</f>
        <v>Compras por Debajo del Umbral</v>
      </c>
      <c r="G113" s="34">
        <f>'5(12-9)'!G21</f>
        <v>95000</v>
      </c>
    </row>
    <row r="114" spans="1:7" x14ac:dyDescent="0.25">
      <c r="A114" s="35" t="str">
        <f>'5(12-9)'!A22</f>
        <v>114-2017</v>
      </c>
      <c r="B114" s="35" t="str">
        <f>'5(12-9)'!B22</f>
        <v>DIGEIG-UC-CD-2017-0113</v>
      </c>
      <c r="C114" t="str">
        <f>'5(12-9)'!C22</f>
        <v>INVENTIF, SRL</v>
      </c>
      <c r="D114" s="35">
        <f>'5(12-9)'!D22</f>
        <v>131335802</v>
      </c>
      <c r="E114" t="str">
        <f>'5(12-9)'!E22</f>
        <v>ALIMENTOS Y BEBIDA EN ACTIVIDAD</v>
      </c>
      <c r="F114" s="35" t="str">
        <f>'5(12-9)'!F22</f>
        <v>Compras por Debajo del Umbral</v>
      </c>
      <c r="G114" s="34">
        <f>'5(12-9)'!G22</f>
        <v>7811.6</v>
      </c>
    </row>
    <row r="115" spans="1:7" x14ac:dyDescent="0.25">
      <c r="A115" s="35" t="str">
        <f>'5(12-9)'!A23</f>
        <v>115-2017</v>
      </c>
      <c r="B115" s="35" t="str">
        <f>'5(12-9)'!B23</f>
        <v>-</v>
      </c>
      <c r="C115" t="str">
        <f>'5(12-9)'!C23</f>
        <v>ANULADA</v>
      </c>
      <c r="D115" s="35" t="str">
        <f>'5(12-9)'!D23</f>
        <v>-</v>
      </c>
      <c r="E115" t="str">
        <f>'5(12-9)'!E23</f>
        <v>-</v>
      </c>
      <c r="F115" s="35" t="str">
        <f>'5(12-9)'!F23</f>
        <v>-</v>
      </c>
      <c r="G115" s="34">
        <f>'5(12-9)'!G23</f>
        <v>0</v>
      </c>
    </row>
    <row r="116" spans="1:7" x14ac:dyDescent="0.25">
      <c r="A116" s="35" t="str">
        <f>'6(32-7)'!A3</f>
        <v>DIGEIG-2017-00091</v>
      </c>
      <c r="B116" s="35" t="str">
        <f>'6(32-7)'!B3</f>
        <v>DIGEIG-UC-CD-2017-0119</v>
      </c>
      <c r="C116" t="str">
        <f>'6(32-7)'!C3</f>
        <v>PRODUCTOS DON REYES, SRL</v>
      </c>
      <c r="D116" s="35">
        <f>'6(32-7)'!D3</f>
        <v>131393055</v>
      </c>
      <c r="E116" t="str">
        <f>'6(32-7)'!E3</f>
        <v>ALIMENTOS Y BEBIDA EN ACTIVIDAD</v>
      </c>
      <c r="F116" s="35" t="str">
        <f>'6(32-7)'!F3</f>
        <v>Compras por Debajo del Umbral</v>
      </c>
      <c r="G116" s="34">
        <f>'6(32-7)'!G3</f>
        <v>8023.94</v>
      </c>
    </row>
    <row r="117" spans="1:7" x14ac:dyDescent="0.25">
      <c r="A117" s="35" t="str">
        <f>'6(32-7)'!A4</f>
        <v>DIGEIG-2017-00092</v>
      </c>
      <c r="B117" s="35" t="str">
        <f>'6(32-7)'!B4</f>
        <v>DIGEIG-UC-CD-2017-0118</v>
      </c>
      <c r="C117" t="str">
        <f>'6(32-7)'!C4</f>
        <v>PRODUCTOS DON REYES, SRL</v>
      </c>
      <c r="D117" s="35">
        <f>'6(32-7)'!D4</f>
        <v>131393055</v>
      </c>
      <c r="E117" t="str">
        <f>'6(32-7)'!E4</f>
        <v>ALIMENTOS Y BEBIDA EN ACTIVIDAD</v>
      </c>
      <c r="F117" s="35" t="str">
        <f>'6(32-7)'!F4</f>
        <v>Compras por Debajo del Umbral</v>
      </c>
      <c r="G117" s="34">
        <f>'6(32-7)'!G4</f>
        <v>10266</v>
      </c>
    </row>
    <row r="118" spans="1:7" x14ac:dyDescent="0.25">
      <c r="A118" s="35" t="str">
        <f>'6(32-7)'!A5</f>
        <v>DIGEIG-2017-00093</v>
      </c>
      <c r="B118" s="35" t="str">
        <f>'6(32-7)'!B5</f>
        <v>DIGEIG-UC-CD-2017-0120</v>
      </c>
      <c r="C118" t="str">
        <f>'6(32-7)'!C5</f>
        <v>RESTAURANTE JUANCEL FAMILIAR, SRL</v>
      </c>
      <c r="D118" s="35">
        <f>'6(32-7)'!D5</f>
        <v>130664528</v>
      </c>
      <c r="E118" t="str">
        <f>'6(32-7)'!E5</f>
        <v>ALIMENTOS Y BEBIDA EN ACTIVIDAD</v>
      </c>
      <c r="F118" s="35" t="str">
        <f>'6(32-7)'!F5</f>
        <v>Compras por Debajo del Umbral</v>
      </c>
      <c r="G118" s="34">
        <f>'6(32-7)'!G5</f>
        <v>8319</v>
      </c>
    </row>
    <row r="119" spans="1:7" x14ac:dyDescent="0.25">
      <c r="A119" s="35" t="str">
        <f>'6(32-7)'!A6</f>
        <v>DIGEIG-2017-00094</v>
      </c>
      <c r="B119" s="35" t="str">
        <f>'6(32-7)'!B6</f>
        <v>DIGEIG-UC-CD-2017-0121</v>
      </c>
      <c r="C119" t="str">
        <f>'6(32-7)'!C6</f>
        <v>JOHSUEL ADALBERTO FERNANDEZ PÉREZ</v>
      </c>
      <c r="D119" s="35" t="str">
        <f>'6(32-7)'!D6</f>
        <v>069-0006334-5</v>
      </c>
      <c r="E119" t="str">
        <f>'6(32-7)'!E6</f>
        <v>ALIMENTOS Y BEBIDA EN ACTIVIDAD</v>
      </c>
      <c r="F119" s="35" t="str">
        <f>'6(32-7)'!F6</f>
        <v>Compras por Debajo del Umbral</v>
      </c>
      <c r="G119" s="34">
        <f>'6(32-7)'!G6</f>
        <v>17700</v>
      </c>
    </row>
    <row r="120" spans="1:7" x14ac:dyDescent="0.25">
      <c r="A120" s="35" t="str">
        <f>'6(32-7)'!A7</f>
        <v>DIGEIG-2017-00095</v>
      </c>
      <c r="B120" s="35" t="str">
        <f>'6(32-7)'!B7</f>
        <v>DIGEIG-UC-CD-2017-0068</v>
      </c>
      <c r="C120" t="str">
        <f>'6(32-7)'!C7</f>
        <v>RAMC INTERNATIONAL, SRL</v>
      </c>
      <c r="D120" s="35">
        <f>'6(32-7)'!D7</f>
        <v>130913846</v>
      </c>
      <c r="E120" t="str">
        <f>'6(32-7)'!E7</f>
        <v>MANTENIMIENTO DE EQUIPO</v>
      </c>
      <c r="F120" s="35" t="str">
        <f>'6(32-7)'!F7</f>
        <v>Compras por Debajo del Umbral</v>
      </c>
      <c r="G120" s="34">
        <f>'6(32-7)'!G7</f>
        <v>13550</v>
      </c>
    </row>
    <row r="121" spans="1:7" x14ac:dyDescent="0.25">
      <c r="A121" s="35" t="str">
        <f>'6(32-7)'!A8</f>
        <v>DIGEIG-2017-00096</v>
      </c>
      <c r="B121" s="35" t="str">
        <f>'6(32-7)'!B8</f>
        <v>DIGEIG-UC-CD-2017-0123</v>
      </c>
      <c r="C121" t="str">
        <f>'6(32-7)'!C8</f>
        <v>GASOLINERA FRANCO BIDO, SRL</v>
      </c>
      <c r="D121" s="35">
        <f>'6(32-7)'!D8</f>
        <v>102616396</v>
      </c>
      <c r="E121" t="str">
        <f>'6(32-7)'!E8</f>
        <v>COMBUSTIBLE</v>
      </c>
      <c r="F121" s="35" t="str">
        <f>'6(32-7)'!F8</f>
        <v>Compras por Debajo del Umbral</v>
      </c>
      <c r="G121" s="34">
        <f>'6(32-7)'!G8</f>
        <v>10136.4</v>
      </c>
    </row>
    <row r="122" spans="1:7" x14ac:dyDescent="0.25">
      <c r="A122" s="35" t="str">
        <f>'6(32-7)'!A9</f>
        <v>DIGEIG-2017-00097</v>
      </c>
      <c r="B122" s="35" t="str">
        <f>'6(32-7)'!B9</f>
        <v>DIGEIG-UC-CD-2017-0124</v>
      </c>
      <c r="C122" t="str">
        <f>'6(32-7)'!C9</f>
        <v>JOAQUIN ROMERO COMERCIAL, SRL</v>
      </c>
      <c r="D122" s="35">
        <f>'6(32-7)'!D9</f>
        <v>101872952</v>
      </c>
      <c r="E122" t="str">
        <f>'6(32-7)'!E9</f>
        <v>MANTENIMIENTO DE VEHICULO</v>
      </c>
      <c r="F122" s="35" t="str">
        <f>'6(32-7)'!F9</f>
        <v>Compras por Debajo del Umbral</v>
      </c>
      <c r="G122" s="34">
        <f>'6(32-7)'!G9</f>
        <v>43459.99</v>
      </c>
    </row>
    <row r="123" spans="1:7" x14ac:dyDescent="0.25">
      <c r="A123" s="35" t="str">
        <f>'6(32-7)'!A10</f>
        <v>DIGEIG-2017-00098</v>
      </c>
      <c r="B123" s="35" t="str">
        <f>'6(32-7)'!B10</f>
        <v>DIGEIG-UC-CD-2017-0125</v>
      </c>
      <c r="C123" t="str">
        <f>'6(32-7)'!C10</f>
        <v>OLIVA ESPERANZA FERRERAS</v>
      </c>
      <c r="D123" s="35" t="str">
        <f>'6(32-7)'!D10</f>
        <v>010-0085165-7</v>
      </c>
      <c r="E123" t="str">
        <f>'6(32-7)'!E10</f>
        <v>ALIMENTOS Y BEBIDA EN ACTIVIDAD</v>
      </c>
      <c r="F123" s="35" t="str">
        <f>'6(32-7)'!F10</f>
        <v>Compras por Debajo del Umbral</v>
      </c>
      <c r="G123" s="34">
        <f>'6(32-7)'!G10</f>
        <v>14750</v>
      </c>
    </row>
    <row r="124" spans="1:7" x14ac:dyDescent="0.25">
      <c r="A124" s="35" t="str">
        <f>'6(32-7)'!A11</f>
        <v>DIGEIG-2017-00099</v>
      </c>
      <c r="B124" s="35" t="str">
        <f>'6(32-7)'!B11</f>
        <v>DIGEIG-UC-CD-2017-0117</v>
      </c>
      <c r="C124" t="str">
        <f>'6(32-7)'!C11</f>
        <v>INVENTIF, SRL</v>
      </c>
      <c r="D124" s="35">
        <f>'6(32-7)'!D11</f>
        <v>131335802</v>
      </c>
      <c r="E124" t="str">
        <f>'6(32-7)'!E11</f>
        <v>ALIMENTOS Y BEBIDA EN ACTIVIDAD</v>
      </c>
      <c r="F124" s="35" t="str">
        <f>'6(32-7)'!F11</f>
        <v>Compras por Debajo del Umbral</v>
      </c>
      <c r="G124" s="34">
        <f>'6(32-7)'!G11</f>
        <v>11918</v>
      </c>
    </row>
    <row r="125" spans="1:7" x14ac:dyDescent="0.25">
      <c r="A125" s="35" t="str">
        <f>'6(32-7)'!A12</f>
        <v>DIGEIG-2017-00100</v>
      </c>
      <c r="B125" s="35" t="str">
        <f>'6(32-7)'!B12</f>
        <v>DIGEIG-UC-CD-2017-0126</v>
      </c>
      <c r="C125" t="str">
        <f>'6(32-7)'!C12</f>
        <v>OLIVA ESPERANZA FERRERAS</v>
      </c>
      <c r="D125" s="35" t="str">
        <f>'6(32-7)'!D12</f>
        <v>010-0085165-7</v>
      </c>
      <c r="E125" t="str">
        <f>'6(32-7)'!E12</f>
        <v>ALIMENTOS Y BEBIDA EN ACTIVIDAD</v>
      </c>
      <c r="F125" s="35" t="str">
        <f>'6(32-7)'!F12</f>
        <v>Compras por Debajo del Umbral</v>
      </c>
      <c r="G125" s="34">
        <f>'6(32-7)'!G12</f>
        <v>8850</v>
      </c>
    </row>
    <row r="126" spans="1:7" x14ac:dyDescent="0.25">
      <c r="A126" s="35" t="str">
        <f>'6(32-7)'!A13</f>
        <v>DIGEIG-2017-00101</v>
      </c>
      <c r="B126" s="35" t="str">
        <f>'6(32-7)'!B13</f>
        <v>DIGEIG-UC-CD-2017-0089</v>
      </c>
      <c r="C126" t="str">
        <f>'6(32-7)'!C13</f>
        <v>DISTRIBUIDORA MEJÍA LORA, SRL</v>
      </c>
      <c r="D126" s="35">
        <f>'6(32-7)'!D13</f>
        <v>131256643</v>
      </c>
      <c r="E126" t="str">
        <f>'6(32-7)'!E13</f>
        <v>ALIMENTOS Y BEBIDA EN ACTIVIDAD</v>
      </c>
      <c r="F126" s="35" t="str">
        <f>'6(32-7)'!F13</f>
        <v>Compras por Debajo del Umbral</v>
      </c>
      <c r="G126" s="34">
        <f>'6(32-7)'!G13</f>
        <v>28471.040000000001</v>
      </c>
    </row>
    <row r="127" spans="1:7" x14ac:dyDescent="0.25">
      <c r="A127" s="35" t="str">
        <f>'6(32-7)'!A14</f>
        <v>DIGEIG-2017-00102</v>
      </c>
      <c r="B127" s="35" t="str">
        <f>'6(32-7)'!B14</f>
        <v>DIGEIG-UC-CD-2017-0069</v>
      </c>
      <c r="C127" t="str">
        <f>'6(32-7)'!C14</f>
        <v>JOAQUIN ROMERO COMERCIAL, SRL</v>
      </c>
      <c r="D127" s="35">
        <f>'6(32-7)'!D14</f>
        <v>101872952</v>
      </c>
      <c r="E127" t="str">
        <f>'6(32-7)'!E14</f>
        <v>MANTENIMIENTO DE VEHICULO</v>
      </c>
      <c r="F127" s="35" t="str">
        <f>'6(32-7)'!F14</f>
        <v>Compras por Debajo del Umbral</v>
      </c>
      <c r="G127" s="34">
        <f>'6(32-7)'!G14</f>
        <v>19199.990000000002</v>
      </c>
    </row>
    <row r="128" spans="1:7" x14ac:dyDescent="0.25">
      <c r="A128" s="35" t="str">
        <f>'6(32-7)'!A15</f>
        <v>DIGEIG-2017-00103</v>
      </c>
      <c r="B128" s="35" t="str">
        <f>'6(32-7)'!B15</f>
        <v>-</v>
      </c>
      <c r="C128" t="str">
        <f>'6(32-7)'!C15</f>
        <v>ANULADA</v>
      </c>
      <c r="D128" s="35" t="str">
        <f>'6(32-7)'!D15</f>
        <v>-</v>
      </c>
      <c r="E128" t="str">
        <f>'6(32-7)'!E15</f>
        <v>-</v>
      </c>
      <c r="F128" s="35" t="str">
        <f>'6(32-7)'!F15</f>
        <v>-</v>
      </c>
      <c r="G128" s="34">
        <f>'6(32-7)'!G15</f>
        <v>0</v>
      </c>
    </row>
    <row r="129" spans="1:7" x14ac:dyDescent="0.25">
      <c r="A129" s="35" t="str">
        <f>'6(32-7)'!A16</f>
        <v>DIGEIG-2017-00104</v>
      </c>
      <c r="B129" s="35" t="str">
        <f>'6(32-7)'!B16</f>
        <v xml:space="preserve">DIGEIG-UC-CD-2017-0128 </v>
      </c>
      <c r="C129" t="str">
        <f>'6(32-7)'!C16</f>
        <v>PRODUCTOS DON REYES, SRL</v>
      </c>
      <c r="D129" s="35">
        <f>'6(32-7)'!D16</f>
        <v>131393055</v>
      </c>
      <c r="E129" t="str">
        <f>'6(32-7)'!E16</f>
        <v>ALIMENTOS Y BEBIDA EN ACTIVIDAD</v>
      </c>
      <c r="F129" s="35" t="str">
        <f>'6(32-7)'!F16</f>
        <v>Compras por Debajo del Umbral</v>
      </c>
      <c r="G129" s="34">
        <f>'6(32-7)'!G16</f>
        <v>14673.3</v>
      </c>
    </row>
    <row r="130" spans="1:7" x14ac:dyDescent="0.25">
      <c r="A130" s="35" t="str">
        <f>'6(32-7)'!A17</f>
        <v>DIGEIG-2017-00105</v>
      </c>
      <c r="B130" s="35" t="str">
        <f>'6(32-7)'!B17</f>
        <v>DIGEIG-UC-CD-2017-0086</v>
      </c>
      <c r="C130" t="str">
        <f>'6(32-7)'!C17</f>
        <v>UNIVERSAL PRINT COLOR, SRL</v>
      </c>
      <c r="D130" s="35">
        <f>'6(32-7)'!D17</f>
        <v>130990247</v>
      </c>
      <c r="E130" t="str">
        <f>'6(32-7)'!E17</f>
        <v>ÚTILES DE ESCRITORIO, OFICINA INFORMÁTICA Y DE ENSEÑANZA</v>
      </c>
      <c r="F130" s="35" t="str">
        <f>'6(32-7)'!F17</f>
        <v>Compras por Debajo del Umbral</v>
      </c>
      <c r="G130" s="34">
        <f>'6(32-7)'!G17</f>
        <v>17310.599999999999</v>
      </c>
    </row>
    <row r="131" spans="1:7" x14ac:dyDescent="0.25">
      <c r="A131" s="35" t="str">
        <f>'6(32-7)'!A18</f>
        <v>DIGEIG-2017-00106</v>
      </c>
      <c r="B131" s="35" t="str">
        <f>'6(32-7)'!B18</f>
        <v>DIGEIG-UC-CD-2017-0122</v>
      </c>
      <c r="C131" t="str">
        <f>'6(32-7)'!C18</f>
        <v>OLIVA ESPERANZA FERRERAS</v>
      </c>
      <c r="D131" s="35" t="str">
        <f>'6(32-7)'!D18</f>
        <v>010-0085165-7</v>
      </c>
      <c r="E131" t="str">
        <f>'6(32-7)'!E18</f>
        <v>ALIMENTOS Y BEBIDA EN ACTIVIDAD</v>
      </c>
      <c r="F131" s="35" t="str">
        <f>'6(32-7)'!F18</f>
        <v>Compras por Debajo del Umbral</v>
      </c>
      <c r="G131" s="34">
        <f>'6(32-7)'!G18</f>
        <v>8850</v>
      </c>
    </row>
    <row r="132" spans="1:7" x14ac:dyDescent="0.25">
      <c r="A132" s="35" t="str">
        <f>'6(32-7)'!A19</f>
        <v>DIGEIG-2017-00107</v>
      </c>
      <c r="B132" s="35" t="str">
        <f>'6(32-7)'!B19</f>
        <v>-</v>
      </c>
      <c r="C132" t="str">
        <f>'6(32-7)'!C19</f>
        <v>ANULADA</v>
      </c>
      <c r="D132" s="35" t="str">
        <f>'6(32-7)'!D19</f>
        <v>-</v>
      </c>
      <c r="E132" t="str">
        <f>'6(32-7)'!E19</f>
        <v>-</v>
      </c>
      <c r="F132" s="35" t="str">
        <f>'6(32-7)'!F19</f>
        <v>-</v>
      </c>
      <c r="G132" s="34">
        <f>'6(32-7)'!G19</f>
        <v>0</v>
      </c>
    </row>
    <row r="133" spans="1:7" x14ac:dyDescent="0.25">
      <c r="A133" s="35" t="str">
        <f>'6(32-7)'!A20</f>
        <v>DIGEIG-2017-00108</v>
      </c>
      <c r="B133" s="35" t="str">
        <f>'6(32-7)'!B20</f>
        <v>DIGEIG-UC-CD-2017-0078</v>
      </c>
      <c r="C133" t="str">
        <f>'6(32-7)'!C20</f>
        <v>AGUA PLANETA AZUL, S. A.</v>
      </c>
      <c r="D133" s="35">
        <f>'6(32-7)'!D20</f>
        <v>101503939</v>
      </c>
      <c r="E133" t="str">
        <f>'6(32-7)'!E20</f>
        <v>AGUA POTABLE</v>
      </c>
      <c r="F133" s="35" t="str">
        <f>'6(32-7)'!F20</f>
        <v>Compras por Debajo del Umbral</v>
      </c>
      <c r="G133" s="34">
        <f>'6(32-7)'!G20</f>
        <v>288</v>
      </c>
    </row>
    <row r="134" spans="1:7" x14ac:dyDescent="0.25">
      <c r="A134" s="35" t="str">
        <f>'6(32-7)'!A21</f>
        <v>DIGEIG-2017-00109</v>
      </c>
      <c r="B134" s="35" t="str">
        <f>'6(32-7)'!B21</f>
        <v>DIGEIG-UC-CD-2017-0067</v>
      </c>
      <c r="C134" t="str">
        <f>'6(32-7)'!C21</f>
        <v>AGUA PLANETA AZUL, S. A.</v>
      </c>
      <c r="D134" s="35">
        <f>'6(32-7)'!D21</f>
        <v>101503939</v>
      </c>
      <c r="E134" t="str">
        <f>'6(32-7)'!E21</f>
        <v>AGUA POTABLE</v>
      </c>
      <c r="F134" s="35" t="str">
        <f>'6(32-7)'!F21</f>
        <v>Compras por Debajo del Umbral</v>
      </c>
      <c r="G134" s="34">
        <f>'6(32-7)'!G21</f>
        <v>864</v>
      </c>
    </row>
    <row r="135" spans="1:7" x14ac:dyDescent="0.25">
      <c r="A135" s="35" t="str">
        <f>'6(32-7)'!A22</f>
        <v>DIGEIG-2017-00110</v>
      </c>
      <c r="B135" s="35" t="str">
        <f>'6(32-7)'!B22</f>
        <v>DIGEIG-UC-CD-2017-0072</v>
      </c>
      <c r="C135" t="str">
        <f>'6(32-7)'!C22</f>
        <v>AGUA PLANETA AZUL, S. A.</v>
      </c>
      <c r="D135" s="35">
        <f>'6(32-7)'!D22</f>
        <v>101503939</v>
      </c>
      <c r="E135" t="str">
        <f>'6(32-7)'!E22</f>
        <v>AGUA POTABLE</v>
      </c>
      <c r="F135" s="35" t="str">
        <f>'6(32-7)'!F22</f>
        <v>Compras por Debajo del Umbral</v>
      </c>
      <c r="G135" s="34">
        <f>'6(32-7)'!G22</f>
        <v>816</v>
      </c>
    </row>
    <row r="136" spans="1:7" x14ac:dyDescent="0.25">
      <c r="A136" s="35" t="str">
        <f>'6(32-7)'!A23</f>
        <v>DIGEIG-2017-00111</v>
      </c>
      <c r="B136" s="35" t="str">
        <f>'6(32-7)'!B23</f>
        <v>DIGEIG-UC-CD-2017-0075</v>
      </c>
      <c r="C136" t="str">
        <f>'6(32-7)'!C23</f>
        <v>AGUA PLANETA AZUL, S. A.</v>
      </c>
      <c r="D136" s="35">
        <f>'6(32-7)'!D23</f>
        <v>101503939</v>
      </c>
      <c r="E136" t="str">
        <f>'6(32-7)'!E23</f>
        <v>AGUA POTABLE</v>
      </c>
      <c r="F136" s="35" t="str">
        <f>'6(32-7)'!F23</f>
        <v>Compras por Debajo del Umbral</v>
      </c>
      <c r="G136" s="34">
        <f>'6(32-7)'!G23</f>
        <v>816</v>
      </c>
    </row>
    <row r="137" spans="1:7" x14ac:dyDescent="0.25">
      <c r="A137" s="35" t="str">
        <f>'6(32-7)'!A24</f>
        <v>DIGEIG-2017-00112</v>
      </c>
      <c r="B137" s="35" t="str">
        <f>'6(32-7)'!B24</f>
        <v>DIGEIG-UC-CD-2017-0130</v>
      </c>
      <c r="C137" t="str">
        <f>'6(32-7)'!C24</f>
        <v>EL TRIANGULO, SRL</v>
      </c>
      <c r="D137" s="35">
        <f>'6(32-7)'!D24</f>
        <v>101088575</v>
      </c>
      <c r="E137" t="str">
        <f>'6(32-7)'!E24</f>
        <v>COMBUSTIBLE</v>
      </c>
      <c r="F137" s="35" t="str">
        <f>'6(32-7)'!F24</f>
        <v>Compras por Debajo del Umbral</v>
      </c>
      <c r="G137" s="34">
        <f>'6(32-7)'!G24</f>
        <v>56950</v>
      </c>
    </row>
    <row r="138" spans="1:7" x14ac:dyDescent="0.25">
      <c r="A138" s="35" t="str">
        <f>'6(32-7)'!A25</f>
        <v>DIGEIG-2017-00113</v>
      </c>
      <c r="B138" s="35" t="str">
        <f>'6(32-7)'!B25</f>
        <v>DIGEIG-UC-CD-2017-0131</v>
      </c>
      <c r="C138" t="str">
        <f>'6(32-7)'!C25</f>
        <v>EL TRIANGULO, SRL</v>
      </c>
      <c r="D138" s="35">
        <f>'6(32-7)'!D25</f>
        <v>101088575</v>
      </c>
      <c r="E138" t="str">
        <f>'6(32-7)'!E25</f>
        <v>COMBUSTIBLE</v>
      </c>
      <c r="F138" s="35" t="str">
        <f>'6(32-7)'!F25</f>
        <v>Compras por Debajo del Umbral</v>
      </c>
      <c r="G138" s="34">
        <f>'6(32-7)'!G25</f>
        <v>62700</v>
      </c>
    </row>
    <row r="139" spans="1:7" x14ac:dyDescent="0.25">
      <c r="A139" s="35" t="str">
        <f>'6(32-7)'!A26</f>
        <v>DIGEIG-2017-00114</v>
      </c>
      <c r="B139" s="35" t="str">
        <f>'6(32-7)'!B26</f>
        <v>DIGEIG-UC-CD-2017-0133</v>
      </c>
      <c r="C139" t="str">
        <f>'6(32-7)'!C26</f>
        <v>JONATHAN REYNOSO COSTE</v>
      </c>
      <c r="D139" s="35" t="str">
        <f>'6(32-7)'!D26</f>
        <v>001-1359562-3</v>
      </c>
      <c r="E139" t="str">
        <f>'6(32-7)'!E26</f>
        <v>ALIMENTOS Y BEBIDA EN ACTIVIDAD</v>
      </c>
      <c r="F139" s="35" t="str">
        <f>'6(32-7)'!F26</f>
        <v>Compras por Debajo del Umbral</v>
      </c>
      <c r="G139" s="34">
        <f>'6(32-7)'!G26</f>
        <v>10855.76</v>
      </c>
    </row>
    <row r="140" spans="1:7" x14ac:dyDescent="0.25">
      <c r="A140" s="35" t="str">
        <f>'6(32-7)'!A27</f>
        <v>DIGEIG-2017-00115</v>
      </c>
      <c r="B140" s="35" t="str">
        <f>'6(32-7)'!B27</f>
        <v>DIGEIG-UC-CD-2017-0085</v>
      </c>
      <c r="C140" t="str">
        <f>'6(32-7)'!C27</f>
        <v>AGUA PLANETA AZUL, S. A.</v>
      </c>
      <c r="D140" s="35">
        <f>'6(32-7)'!D27</f>
        <v>101503939</v>
      </c>
      <c r="E140" t="str">
        <f>'6(32-7)'!E27</f>
        <v>AGUA POTABLE</v>
      </c>
      <c r="F140" s="35" t="str">
        <f>'6(32-7)'!F27</f>
        <v>Compras por Debajo del Umbral</v>
      </c>
      <c r="G140" s="34">
        <f>'6(32-7)'!G27</f>
        <v>960</v>
      </c>
    </row>
    <row r="141" spans="1:7" x14ac:dyDescent="0.25">
      <c r="A141" s="35" t="str">
        <f>'6(32-7)'!A28</f>
        <v>DIGEIG-2017-00116</v>
      </c>
      <c r="B141" s="35" t="str">
        <f>'6(32-7)'!B28</f>
        <v>-</v>
      </c>
      <c r="C141" t="str">
        <f>'6(32-7)'!C28</f>
        <v>ANULADA</v>
      </c>
      <c r="D141" s="35" t="str">
        <f>'6(32-7)'!D28</f>
        <v>-</v>
      </c>
      <c r="E141" t="str">
        <f>'6(32-7)'!E28</f>
        <v>-</v>
      </c>
      <c r="F141" s="35" t="str">
        <f>'6(32-7)'!F28</f>
        <v>-</v>
      </c>
      <c r="G141" s="34">
        <f>'6(32-7)'!G28</f>
        <v>0</v>
      </c>
    </row>
    <row r="142" spans="1:7" x14ac:dyDescent="0.25">
      <c r="A142" s="35" t="str">
        <f>'6(32-7)'!A29</f>
        <v>DIGEIG-2017-00117</v>
      </c>
      <c r="B142" s="35" t="str">
        <f>'6(32-7)'!B29</f>
        <v>DIGEIG-UC-CD-2017-0143</v>
      </c>
      <c r="C142" t="str">
        <f>'6(32-7)'!C29</f>
        <v>PRODUCTOS DON REYES, SRL</v>
      </c>
      <c r="D142" s="35">
        <f>'6(32-7)'!D29</f>
        <v>131393055</v>
      </c>
      <c r="E142" t="str">
        <f>'6(32-7)'!E29</f>
        <v>ALIMENTOS Y BEBIDA EN ACTIVIDAD</v>
      </c>
      <c r="F142" s="35" t="str">
        <f>'6(32-7)'!F29</f>
        <v>Compras por Debajo del Umbral</v>
      </c>
      <c r="G142" s="34">
        <f>'6(32-7)'!G29</f>
        <v>9912</v>
      </c>
    </row>
    <row r="143" spans="1:7" x14ac:dyDescent="0.25">
      <c r="A143" s="35" t="str">
        <f>'6(32-7)'!A30</f>
        <v>DIGEIG-2017-00118</v>
      </c>
      <c r="B143" s="35" t="str">
        <f>'6(32-7)'!B30</f>
        <v>-</v>
      </c>
      <c r="C143" t="str">
        <f>'6(32-7)'!C30</f>
        <v>ANULADA</v>
      </c>
      <c r="D143" s="35" t="str">
        <f>'6(32-7)'!D30</f>
        <v>-</v>
      </c>
      <c r="E143" t="str">
        <f>'6(32-7)'!E30</f>
        <v>-</v>
      </c>
      <c r="F143" s="35" t="str">
        <f>'6(32-7)'!F30</f>
        <v>-</v>
      </c>
      <c r="G143" s="34">
        <f>'6(32-7)'!G30</f>
        <v>0</v>
      </c>
    </row>
    <row r="144" spans="1:7" x14ac:dyDescent="0.25">
      <c r="A144" s="35" t="str">
        <f>'6(32-7)'!A31</f>
        <v>DIGEIG-2017-00119</v>
      </c>
      <c r="B144" s="35" t="str">
        <f>'6(32-7)'!B31</f>
        <v>DIGEIG-UC-CD-2017-0136</v>
      </c>
      <c r="C144" t="str">
        <f>'6(32-7)'!C31</f>
        <v>GASOLINERA FRANCO BIDO, SRL</v>
      </c>
      <c r="D144" s="35">
        <f>'6(32-7)'!D31</f>
        <v>102616396</v>
      </c>
      <c r="E144" t="str">
        <f>'6(32-7)'!E31</f>
        <v>COMBUSTIBLE</v>
      </c>
      <c r="F144" s="35" t="str">
        <f>'6(32-7)'!F31</f>
        <v>Compras por Debajo del Umbral</v>
      </c>
      <c r="G144" s="34">
        <f>'6(32-7)'!G31</f>
        <v>9649.57</v>
      </c>
    </row>
    <row r="145" spans="1:7" x14ac:dyDescent="0.25">
      <c r="A145" s="35" t="str">
        <f>'6(32-7)'!A32</f>
        <v>DIGEIG-2017-00120</v>
      </c>
      <c r="B145" s="35" t="str">
        <f>'6(32-7)'!B32</f>
        <v>DIGEIG-UC-CD-2017-0147</v>
      </c>
      <c r="C145" t="str">
        <f>'6(32-7)'!C32</f>
        <v>EL TRIANGULO, SRL</v>
      </c>
      <c r="D145" s="35">
        <f>'6(32-7)'!D32</f>
        <v>101088575</v>
      </c>
      <c r="E145" t="str">
        <f>'6(32-7)'!E32</f>
        <v>COMBUSTIBLE</v>
      </c>
      <c r="F145" s="35" t="str">
        <f>'6(32-7)'!F32</f>
        <v>Compras por Debajo del Umbral</v>
      </c>
      <c r="G145" s="34">
        <f>'6(32-7)'!G32</f>
        <v>57000</v>
      </c>
    </row>
    <row r="146" spans="1:7" x14ac:dyDescent="0.25">
      <c r="A146" s="35" t="str">
        <f>'6(32-7)'!A33</f>
        <v>DIGEIG-2017-00121</v>
      </c>
      <c r="B146" s="35" t="str">
        <f>'6(32-7)'!B33</f>
        <v>DIGEIG-DAF-CM-2017-0012</v>
      </c>
      <c r="C146" t="str">
        <f>'6(32-7)'!C33</f>
        <v>TROCA, SRL</v>
      </c>
      <c r="D146" s="35" t="str">
        <f>'6(32-7)'!D33</f>
        <v>1-24-02560-5</v>
      </c>
      <c r="E146" t="str">
        <f>'6(32-7)'!E33</f>
        <v>COMBUSTIBLE</v>
      </c>
      <c r="F146" s="35" t="str">
        <f>'6(32-7)'!F33</f>
        <v>Compras Menores</v>
      </c>
      <c r="G146" s="34">
        <f>'6(32-7)'!G33</f>
        <v>112380</v>
      </c>
    </row>
    <row r="147" spans="1:7" x14ac:dyDescent="0.25">
      <c r="A147" s="35" t="str">
        <f>'6(32-7)'!A34</f>
        <v>DIGEIG-2017-00122</v>
      </c>
      <c r="B147" s="35" t="str">
        <f>'6(32-7)'!B34</f>
        <v>-</v>
      </c>
      <c r="C147" t="str">
        <f>'6(32-7)'!C34</f>
        <v>ANULADA</v>
      </c>
      <c r="D147" s="35" t="str">
        <f>'6(32-7)'!D34</f>
        <v>-</v>
      </c>
      <c r="E147" t="str">
        <f>'6(32-7)'!E34</f>
        <v>-</v>
      </c>
      <c r="F147" s="35" t="str">
        <f>'6(32-7)'!F34</f>
        <v>-</v>
      </c>
      <c r="G147" s="34">
        <f>'6(32-7)'!G34</f>
        <v>0</v>
      </c>
    </row>
    <row r="148" spans="1:7" x14ac:dyDescent="0.25">
      <c r="A148" s="35" t="str">
        <f>'6(32-7)'!A35</f>
        <v>DIGEIG-2017-00123</v>
      </c>
      <c r="B148" s="35" t="str">
        <f>'6(32-7)'!B35</f>
        <v>DIGEIG-DAF-CM-2017-0013</v>
      </c>
      <c r="C148" t="str">
        <f>'6(32-7)'!C35</f>
        <v>RAJD COMERCIAL, SRL</v>
      </c>
      <c r="D148" s="35">
        <f>'6(32-7)'!D35</f>
        <v>130969922</v>
      </c>
      <c r="E148" t="str">
        <f>'6(32-7)'!E35</f>
        <v>ÚTILES DE ESCRITORIO, OFICINA INFORMÁTICA Y DE ENSEÑANZA</v>
      </c>
      <c r="F148" s="35" t="str">
        <f>'6(32-7)'!F35</f>
        <v>Compras Menores</v>
      </c>
      <c r="G148" s="34">
        <f>'6(32-7)'!G35</f>
        <v>128834.76</v>
      </c>
    </row>
    <row r="149" spans="1:7" x14ac:dyDescent="0.25">
      <c r="A149" s="35" t="str">
        <f>'6(32-7)'!A36</f>
        <v>DIGEIG-2017-00124</v>
      </c>
      <c r="B149" s="35" t="str">
        <f>'6(32-7)'!B36</f>
        <v>-</v>
      </c>
      <c r="C149" t="str">
        <f>'6(32-7)'!C36</f>
        <v>ANULADA</v>
      </c>
      <c r="D149" s="35" t="str">
        <f>'6(32-7)'!D36</f>
        <v>-</v>
      </c>
      <c r="E149" t="str">
        <f>'6(32-7)'!E36</f>
        <v>-</v>
      </c>
      <c r="F149" s="35" t="str">
        <f>'6(32-7)'!F36</f>
        <v>-</v>
      </c>
      <c r="G149" s="34">
        <f>'6(32-7)'!G36</f>
        <v>0</v>
      </c>
    </row>
    <row r="150" spans="1:7" x14ac:dyDescent="0.25">
      <c r="A150" s="35" t="str">
        <f>'6(32-7)'!A37</f>
        <v>DIGEIG-2017-00125</v>
      </c>
      <c r="B150" s="35" t="str">
        <f>'6(32-7)'!B37</f>
        <v>-</v>
      </c>
      <c r="C150" t="str">
        <f>'6(32-7)'!C37</f>
        <v>ANULADA</v>
      </c>
      <c r="D150" s="35" t="str">
        <f>'6(32-7)'!D37</f>
        <v>-</v>
      </c>
      <c r="E150" t="str">
        <f>'6(32-7)'!E37</f>
        <v>-</v>
      </c>
      <c r="F150" s="35" t="str">
        <f>'6(32-7)'!F37</f>
        <v>-</v>
      </c>
      <c r="G150" s="34">
        <f>'6(32-7)'!G37</f>
        <v>0</v>
      </c>
    </row>
    <row r="151" spans="1:7" x14ac:dyDescent="0.25">
      <c r="A151" s="35" t="str">
        <f>'6(32-7)'!A38</f>
        <v>DIGEIG-2017-00126</v>
      </c>
      <c r="B151" s="35" t="str">
        <f>'6(32-7)'!B38</f>
        <v>DIGEIG-UC-CD-2017-0146</v>
      </c>
      <c r="C151" t="str">
        <f>'6(32-7)'!C38</f>
        <v>RAMC INTERNATIONAL, SRL</v>
      </c>
      <c r="D151" s="35">
        <f>'6(32-7)'!D38</f>
        <v>130913846</v>
      </c>
      <c r="E151" t="str">
        <f>'6(32-7)'!E38</f>
        <v>SERVICIO DE TRANSPORTE</v>
      </c>
      <c r="F151" s="35" t="str">
        <f>'6(32-7)'!F38</f>
        <v>Compras por Debajo del Umbral</v>
      </c>
      <c r="G151" s="34">
        <f>'6(32-7)'!G38</f>
        <v>12700</v>
      </c>
    </row>
    <row r="152" spans="1:7" x14ac:dyDescent="0.25">
      <c r="A152" s="35" t="str">
        <f>'6(32-7)'!A39</f>
        <v>DIGEIG-2017-00127</v>
      </c>
      <c r="B152" s="35" t="str">
        <f>'6(32-7)'!B39</f>
        <v>DIGEIG-UC-CD-2017-0149</v>
      </c>
      <c r="C152" t="str">
        <f>'6(32-7)'!C39</f>
        <v>PA CATERING, SRL</v>
      </c>
      <c r="D152" s="35">
        <f>'6(32-7)'!D39</f>
        <v>131155091</v>
      </c>
      <c r="E152" t="str">
        <f>'6(32-7)'!E39</f>
        <v>ALIMENTOS Y BEBIDA EN ACTIVIDAD</v>
      </c>
      <c r="F152" s="35" t="str">
        <f>'6(32-7)'!F39</f>
        <v>Compras por Debajo del Umbral</v>
      </c>
      <c r="G152" s="34">
        <f>'6(32-7)'!G39</f>
        <v>11682</v>
      </c>
    </row>
    <row r="153" spans="1:7" x14ac:dyDescent="0.25">
      <c r="A153" s="35" t="str">
        <f>'6(32-7)'!A40</f>
        <v>DIGEIG-2017-00128</v>
      </c>
      <c r="B153" s="35" t="str">
        <f>'6(32-7)'!B40</f>
        <v>DIGEIG-UC-CD-2017-0150</v>
      </c>
      <c r="C153" t="str">
        <f>'6(32-7)'!C40</f>
        <v>TROCA, SRL</v>
      </c>
      <c r="D153" s="35" t="str">
        <f>'6(32-7)'!D40</f>
        <v>1-24-02560-5</v>
      </c>
      <c r="E153" t="str">
        <f>'6(32-7)'!E40</f>
        <v>COMBUSTIBLE</v>
      </c>
      <c r="F153" s="35" t="str">
        <f>'6(32-7)'!F40</f>
        <v>Compras por Debajo del Umbral</v>
      </c>
      <c r="G153" s="34">
        <f>'6(32-7)'!G40</f>
        <v>75178</v>
      </c>
    </row>
    <row r="154" spans="1:7" x14ac:dyDescent="0.25">
      <c r="A154" s="35" t="str">
        <f>'6(32-7)'!A41</f>
        <v>DIGEIG-2017-00129</v>
      </c>
      <c r="B154" s="35" t="str">
        <f>'6(32-7)'!B41</f>
        <v>DIGEIG-UC-CD-2017-0151</v>
      </c>
      <c r="C154" t="str">
        <f>'6(32-7)'!C41</f>
        <v>EL TRIANGULO, SRL</v>
      </c>
      <c r="D154" s="35">
        <f>'6(32-7)'!D41</f>
        <v>101088575</v>
      </c>
      <c r="E154" t="str">
        <f>'6(32-7)'!E41</f>
        <v>COMBUSTIBLE</v>
      </c>
      <c r="F154" s="35" t="str">
        <f>'6(32-7)'!F41</f>
        <v>Compras por Debajo del Umbral</v>
      </c>
      <c r="G154" s="34">
        <f>'6(32-7)'!G41</f>
        <v>59600</v>
      </c>
    </row>
    <row r="155" spans="1:7" x14ac:dyDescent="0.25">
      <c r="A155" s="35" t="str">
        <f>'7(16-1)'!A3</f>
        <v>DIGEIG-2017-00130</v>
      </c>
      <c r="B155" s="35" t="str">
        <f>'7(16-1)'!B3</f>
        <v>DIGEIG-UC-CD-2017-0152</v>
      </c>
      <c r="C155" t="str">
        <f>'7(16-1)'!C3</f>
        <v>SUPLIDORA EMPRESARIAL MARTINEZ SUEMMA, SRL</v>
      </c>
      <c r="D155" s="35">
        <f>'7(16-1)'!D3</f>
        <v>131494201</v>
      </c>
      <c r="E155" t="str">
        <f>'7(16-1)'!E3</f>
        <v>UTILES DE COCINA</v>
      </c>
      <c r="F155" s="35" t="str">
        <f>'7(16-1)'!F3</f>
        <v>Compras por Debajo del Umbral</v>
      </c>
      <c r="G155" s="34">
        <f>'7(16-1)'!G3</f>
        <v>33512</v>
      </c>
    </row>
    <row r="156" spans="1:7" x14ac:dyDescent="0.25">
      <c r="A156" s="35" t="str">
        <f>'7(16-1)'!A4</f>
        <v>DIGEIG-2017-00131</v>
      </c>
      <c r="B156" s="35" t="str">
        <f>'7(16-1)'!B4</f>
        <v>DIGEIG-UC-CD-2017-0159</v>
      </c>
      <c r="C156" t="str">
        <f>'7(16-1)'!C4</f>
        <v>NEKXOSBRI, SRL</v>
      </c>
      <c r="D156" s="35">
        <f>'7(16-1)'!D4</f>
        <v>131066692</v>
      </c>
      <c r="E156" t="str">
        <f>'7(16-1)'!E4</f>
        <v>PROGRAMA DE INFORMATICA</v>
      </c>
      <c r="F156" s="35" t="str">
        <f>'7(16-1)'!F4</f>
        <v>Compras por Debajo del Umbral</v>
      </c>
      <c r="G156" s="34">
        <f>'7(16-1)'!G4</f>
        <v>4573.09</v>
      </c>
    </row>
    <row r="157" spans="1:7" x14ac:dyDescent="0.25">
      <c r="A157" s="35" t="str">
        <f>'7(16-1)'!A5</f>
        <v>DIGEIG-2017-00132</v>
      </c>
      <c r="B157" s="35" t="str">
        <f>'7(16-1)'!B5</f>
        <v>DIGEIG-UC-CD-2017-0163</v>
      </c>
      <c r="C157" t="str">
        <f>'7(16-1)'!C5</f>
        <v>AGUA PLANETA AZUL, S. A.</v>
      </c>
      <c r="D157" s="35">
        <f>'7(16-1)'!D5</f>
        <v>101503939</v>
      </c>
      <c r="E157" t="str">
        <f>'7(16-1)'!E5</f>
        <v>AGUA POTABLE</v>
      </c>
      <c r="F157" s="35" t="str">
        <f>'7(16-1)'!F5</f>
        <v>Compras por Debajo del Umbral</v>
      </c>
      <c r="G157" s="34">
        <f>'7(16-1)'!G5</f>
        <v>4588</v>
      </c>
    </row>
    <row r="158" spans="1:7" x14ac:dyDescent="0.25">
      <c r="A158" s="35" t="str">
        <f>'7(16-1)'!A6</f>
        <v>DIGEIG-2017-00133</v>
      </c>
      <c r="B158" s="35" t="str">
        <f>'7(16-1)'!B6</f>
        <v>-</v>
      </c>
      <c r="C158" t="str">
        <f>'7(16-1)'!C6</f>
        <v>ANULADA</v>
      </c>
      <c r="D158" s="35" t="str">
        <f>'7(16-1)'!D6</f>
        <v>-</v>
      </c>
      <c r="E158" t="str">
        <f>'7(16-1)'!E6</f>
        <v>-</v>
      </c>
      <c r="F158" s="35" t="str">
        <f>'7(16-1)'!F6</f>
        <v>-</v>
      </c>
      <c r="G158" s="34">
        <f>'7(16-1)'!G6</f>
        <v>0</v>
      </c>
    </row>
    <row r="159" spans="1:7" x14ac:dyDescent="0.25">
      <c r="A159" s="35" t="str">
        <f>'7(16-1)'!A7</f>
        <v>DIGEIG-2017-00134</v>
      </c>
      <c r="B159" s="35" t="str">
        <f>'7(16-1)'!B7</f>
        <v>DIGEIG-UC-CD-2017-0155</v>
      </c>
      <c r="C159" t="str">
        <f>'7(16-1)'!C7</f>
        <v>URIAS COMERCIAL, SRL</v>
      </c>
      <c r="D159" s="35">
        <f>'7(16-1)'!D7</f>
        <v>130384592</v>
      </c>
      <c r="E159" t="str">
        <f>'7(16-1)'!E7</f>
        <v>PRODUCTO DE LIMPIEZA</v>
      </c>
      <c r="F159" s="35" t="str">
        <f>'7(16-1)'!F7</f>
        <v>Compras por Debajo del Umbral</v>
      </c>
      <c r="G159" s="34">
        <f>'7(16-1)'!G7</f>
        <v>27737.919999999998</v>
      </c>
    </row>
    <row r="160" spans="1:7" x14ac:dyDescent="0.25">
      <c r="A160" s="35" t="str">
        <f>'7(16-1)'!A8</f>
        <v>DIGEIG-2017-00135</v>
      </c>
      <c r="B160" s="35" t="str">
        <f>'7(16-1)'!B8</f>
        <v>DIGEIG-UC-CD-2017-0154</v>
      </c>
      <c r="C160" t="str">
        <f>'7(16-1)'!C8</f>
        <v>DISTRIBUIDORA MEJÍA LORA, SRL</v>
      </c>
      <c r="D160" s="35">
        <f>'7(16-1)'!D8</f>
        <v>131256643</v>
      </c>
      <c r="E160" t="str">
        <f>'7(16-1)'!E8</f>
        <v>PAPEL HIJIENICO</v>
      </c>
      <c r="F160" s="35" t="str">
        <f>'7(16-1)'!F8</f>
        <v>Compras por Debajo del Umbral</v>
      </c>
      <c r="G160" s="34">
        <f>'7(16-1)'!G8</f>
        <v>24921.599999999999</v>
      </c>
    </row>
    <row r="161" spans="1:7" x14ac:dyDescent="0.25">
      <c r="A161" s="35" t="str">
        <f>'7(16-1)'!A9</f>
        <v>DIGEIG-2017-00136</v>
      </c>
      <c r="B161" s="35" t="str">
        <f>'7(16-1)'!B9</f>
        <v>DIGEIG-UC-CD-2017-0157</v>
      </c>
      <c r="C161" t="str">
        <f>'7(16-1)'!C9</f>
        <v>RAMC INTERNATIONAL, SRL</v>
      </c>
      <c r="D161" s="35">
        <f>'7(16-1)'!D9</f>
        <v>130913846</v>
      </c>
      <c r="E161" t="str">
        <f>'7(16-1)'!E9</f>
        <v>PRODUCTOS ELÉCTRICOS</v>
      </c>
      <c r="F161" s="35" t="str">
        <f>'7(16-1)'!F9</f>
        <v>Compras por Debajo del Umbral</v>
      </c>
      <c r="G161" s="34">
        <f>'7(16-1)'!G9</f>
        <v>42382.65</v>
      </c>
    </row>
    <row r="162" spans="1:7" x14ac:dyDescent="0.25">
      <c r="A162" s="35" t="str">
        <f>'7(16-1)'!A10</f>
        <v>DIGEIG-2017-00137</v>
      </c>
      <c r="B162" s="35" t="str">
        <f>'7(16-1)'!B10</f>
        <v>DIGEIG-UC-CD-2017-0156</v>
      </c>
      <c r="C162" t="str">
        <f>'7(16-1)'!C10</f>
        <v>DISTRIBUIDORA MEJÍA LORA, SRL</v>
      </c>
      <c r="D162" s="35">
        <f>'7(16-1)'!D10</f>
        <v>131256643</v>
      </c>
      <c r="E162" t="str">
        <f>'7(16-1)'!E10</f>
        <v>ÚTILES DE ESCRITORIO, OFICINA INFORMÁTICA Y DE ENSEÑANZA</v>
      </c>
      <c r="F162" s="35" t="str">
        <f>'7(16-1)'!F10</f>
        <v>Compras por Debajo del Umbral</v>
      </c>
      <c r="G162" s="34">
        <f>'7(16-1)'!G10</f>
        <v>57377.91</v>
      </c>
    </row>
    <row r="163" spans="1:7" x14ac:dyDescent="0.25">
      <c r="A163" s="35" t="str">
        <f>'7(16-1)'!A11</f>
        <v>DIGEIG-2017-00138</v>
      </c>
      <c r="B163" s="35" t="str">
        <f>'7(16-1)'!B11</f>
        <v>DIGEIG-UC-CD-2017-0165</v>
      </c>
      <c r="C163" t="str">
        <f>'7(16-1)'!C11</f>
        <v>GASOLINERA FRANCO BIDO, SRL</v>
      </c>
      <c r="D163" s="35">
        <f>'7(16-1)'!D11</f>
        <v>102616396</v>
      </c>
      <c r="E163" t="str">
        <f>'7(16-1)'!E11</f>
        <v>COMBUSTIBLE</v>
      </c>
      <c r="F163" s="35" t="str">
        <f>'7(16-1)'!F11</f>
        <v>Compras por Debajo del Umbral</v>
      </c>
      <c r="G163" s="34">
        <f>'7(16-1)'!G11</f>
        <v>11019.02</v>
      </c>
    </row>
    <row r="164" spans="1:7" x14ac:dyDescent="0.25">
      <c r="A164" s="35" t="str">
        <f>'7(16-1)'!A12</f>
        <v>DIGEIG-2017-00139</v>
      </c>
      <c r="B164" s="35" t="str">
        <f>'7(16-1)'!B12</f>
        <v>DIGEIG-UC-CD-2017-0160</v>
      </c>
      <c r="C164" t="str">
        <f>'7(16-1)'!C12</f>
        <v>HYL, SA</v>
      </c>
      <c r="D164" s="35">
        <f>'7(16-1)'!D12</f>
        <v>101148691</v>
      </c>
      <c r="E164" t="str">
        <f>'7(16-1)'!E12</f>
        <v>COMPRA DE NEUMATICOS</v>
      </c>
      <c r="F164" s="35" t="str">
        <f>'7(16-1)'!F12</f>
        <v>Compras por Debajo del Umbral</v>
      </c>
      <c r="G164" s="34">
        <f>'7(16-1)'!G12</f>
        <v>52489.99</v>
      </c>
    </row>
    <row r="165" spans="1:7" x14ac:dyDescent="0.25">
      <c r="A165" s="35" t="str">
        <f>'7(16-1)'!A13</f>
        <v>DIGEIG-2017-00140</v>
      </c>
      <c r="B165" s="35" t="str">
        <f>'7(16-1)'!B13</f>
        <v>DIGEIG-UC-CD-2017-0164</v>
      </c>
      <c r="C165" t="str">
        <f>'7(16-1)'!C13</f>
        <v>MAGNA MOTORS, SA</v>
      </c>
      <c r="D165" s="35">
        <f>'7(16-1)'!D13</f>
        <v>101055571</v>
      </c>
      <c r="E165" t="str">
        <f>'7(16-1)'!E13</f>
        <v>MANTENIMIENTO DE VEHICULO</v>
      </c>
      <c r="F165" s="35" t="str">
        <f>'7(16-1)'!F13</f>
        <v>Compras por Debajo del Umbral</v>
      </c>
      <c r="G165" s="34">
        <f>'7(16-1)'!G13</f>
        <v>78210.02</v>
      </c>
    </row>
    <row r="166" spans="1:7" x14ac:dyDescent="0.25">
      <c r="A166" s="35" t="str">
        <f>'7(16-1)'!A14</f>
        <v>DIGEIG-2017-00141</v>
      </c>
      <c r="B166" s="35" t="str">
        <f>'7(16-1)'!B14</f>
        <v>DIGEIG-UC-CD-2017-0164</v>
      </c>
      <c r="C166" t="str">
        <f>'7(16-1)'!C14</f>
        <v>JOAQUIN ROMERO COMERCIAL, SRL</v>
      </c>
      <c r="D166" s="35">
        <f>'7(16-1)'!D14</f>
        <v>101872952</v>
      </c>
      <c r="E166" t="str">
        <f>'7(16-1)'!E14</f>
        <v>MANTENIMIENTO DE VEHICULO</v>
      </c>
      <c r="F166" s="35" t="str">
        <f>'7(16-1)'!F14</f>
        <v>Compras por Debajo del Umbral</v>
      </c>
      <c r="G166" s="34">
        <f>'7(16-1)'!G14</f>
        <v>23249.99</v>
      </c>
    </row>
    <row r="167" spans="1:7" x14ac:dyDescent="0.25">
      <c r="A167" s="35" t="str">
        <f>'7(16-1)'!A15</f>
        <v>DIGEIG-2017-00142</v>
      </c>
      <c r="B167" s="35" t="str">
        <f>'7(16-1)'!B15</f>
        <v>DIGEIG-UC-CD-2017-0166</v>
      </c>
      <c r="C167" t="str">
        <f>'7(16-1)'!C15</f>
        <v>EL TRIANGULO, SRL</v>
      </c>
      <c r="D167" s="35">
        <f>'7(16-1)'!D15</f>
        <v>101088575</v>
      </c>
      <c r="E167" t="str">
        <f>'7(16-1)'!E15</f>
        <v>COMBUSTIBLE</v>
      </c>
      <c r="F167" s="35" t="str">
        <f>'7(16-1)'!F15</f>
        <v>Compras por Debajo del Umbral</v>
      </c>
      <c r="G167" s="34">
        <f>'7(16-1)'!G15</f>
        <v>89450</v>
      </c>
    </row>
    <row r="168" spans="1:7" x14ac:dyDescent="0.25">
      <c r="A168" s="35" t="str">
        <f>'7(16-1)'!A16</f>
        <v>DIGEIG-2017-00143</v>
      </c>
      <c r="B168" s="35" t="str">
        <f>'7(16-1)'!B16</f>
        <v>DIGEIG-UC-CD-2017-0167</v>
      </c>
      <c r="C168" t="str">
        <f>'7(16-1)'!C16</f>
        <v>CENTRO CUESTA NACIONAL, SAS</v>
      </c>
      <c r="D168" s="35">
        <f>'7(16-1)'!D16</f>
        <v>101019921</v>
      </c>
      <c r="E168" t="str">
        <f>'7(16-1)'!E16</f>
        <v>COMPRAS DE BONOS</v>
      </c>
      <c r="F168" s="35" t="str">
        <f>'7(16-1)'!F16</f>
        <v>Compras por Debajo del Umbral</v>
      </c>
      <c r="G168" s="34">
        <f>'7(16-1)'!G16</f>
        <v>62500</v>
      </c>
    </row>
    <row r="169" spans="1:7" x14ac:dyDescent="0.25">
      <c r="A169" s="35" t="str">
        <f>'7(16-1)'!A17</f>
        <v>DIGEIG-2017-00144</v>
      </c>
      <c r="B169" s="35" t="str">
        <f>'7(16-1)'!B17</f>
        <v>DIGEIG-UC-CD-2017-0168</v>
      </c>
      <c r="C169" t="str">
        <f>'7(16-1)'!C17</f>
        <v>PRODUCTOS DON REYES, SRL</v>
      </c>
      <c r="D169" s="35">
        <f>'7(16-1)'!D17</f>
        <v>131393055</v>
      </c>
      <c r="E169" t="str">
        <f>'7(16-1)'!E17</f>
        <v>ALIMENTOS Y BEBIDA EN ACTIVIDAD</v>
      </c>
      <c r="F169" s="35" t="str">
        <f>'7(16-1)'!F17</f>
        <v>Compras por Debajo del Umbral</v>
      </c>
      <c r="G169" s="34">
        <f>'7(16-1)'!G17</f>
        <v>4897</v>
      </c>
    </row>
    <row r="170" spans="1:7" x14ac:dyDescent="0.25">
      <c r="A170" s="35" t="str">
        <f>'7(16-1)'!A18</f>
        <v>DIGEIG-2017-00145</v>
      </c>
      <c r="B170" s="35" t="str">
        <f>'7(16-1)'!B18</f>
        <v>DIGEIG-UC-CD-2017-0170</v>
      </c>
      <c r="C170" t="str">
        <f>'7(16-1)'!C18</f>
        <v>CENTRO CUESTA NACIONAL, SAS</v>
      </c>
      <c r="D170" s="35">
        <f>'7(16-1)'!D18</f>
        <v>101019921</v>
      </c>
      <c r="E170" t="str">
        <f>'7(16-1)'!E18</f>
        <v>COMPRAS DE BONOS</v>
      </c>
      <c r="F170" s="35" t="str">
        <f>'7(16-1)'!F18</f>
        <v>Compras por Debajo del Umbral</v>
      </c>
      <c r="G170" s="34">
        <f>'7(16-1)'!G18</f>
        <v>1500</v>
      </c>
    </row>
    <row r="171" spans="1:7" x14ac:dyDescent="0.25">
      <c r="A171" s="35" t="str">
        <f>'7(16-1)'!A19</f>
        <v>DIGEIG-2017-00146</v>
      </c>
      <c r="B171" s="35" t="str">
        <f>'7(16-1)'!B19</f>
        <v>DIGEIG-UC-CD-2017-0171</v>
      </c>
      <c r="C171" t="str">
        <f>'7(16-1)'!C19</f>
        <v>MAGNA MOTORS, SA</v>
      </c>
      <c r="D171" s="35">
        <f>'7(16-1)'!D19</f>
        <v>101055571</v>
      </c>
      <c r="E171" t="str">
        <f>'7(16-1)'!E19</f>
        <v>MANTENIMIENTO DE VEHICULO</v>
      </c>
      <c r="F171" s="35" t="str">
        <f>'7(16-1)'!F19</f>
        <v>Compras por Debajo del Umbral</v>
      </c>
      <c r="G171" s="34">
        <f>'7(16-1)'!G19</f>
        <v>10470.74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73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55" customWidth="1"/>
    <col min="4" max="4" width="38" style="38" bestFit="1" customWidth="1"/>
    <col min="5" max="16384" width="9.140625" style="27"/>
  </cols>
  <sheetData>
    <row r="1" spans="1:4" ht="37.5" customHeight="1" x14ac:dyDescent="0.25">
      <c r="A1" s="118" t="s">
        <v>710</v>
      </c>
      <c r="B1" s="119"/>
      <c r="C1" s="119"/>
    </row>
    <row r="2" spans="1:4" x14ac:dyDescent="0.25">
      <c r="A2" s="40" t="s">
        <v>438</v>
      </c>
      <c r="B2" s="41" t="s">
        <v>439</v>
      </c>
      <c r="C2" s="54" t="s">
        <v>440</v>
      </c>
    </row>
    <row r="3" spans="1:4" x14ac:dyDescent="0.25">
      <c r="A3" s="42">
        <v>1</v>
      </c>
      <c r="B3" s="21" t="s">
        <v>449</v>
      </c>
      <c r="C3" s="55" t="s">
        <v>416</v>
      </c>
    </row>
    <row r="4" spans="1:4" x14ac:dyDescent="0.25">
      <c r="A4" s="42">
        <v>2</v>
      </c>
      <c r="B4" s="21" t="s">
        <v>450</v>
      </c>
      <c r="C4" s="55" t="s">
        <v>416</v>
      </c>
    </row>
    <row r="5" spans="1:4" x14ac:dyDescent="0.25">
      <c r="A5" s="42">
        <v>3</v>
      </c>
      <c r="B5" s="21" t="s">
        <v>305</v>
      </c>
    </row>
    <row r="6" spans="1:4" x14ac:dyDescent="0.25">
      <c r="A6" s="42">
        <v>4</v>
      </c>
      <c r="B6" s="21" t="s">
        <v>414</v>
      </c>
    </row>
    <row r="7" spans="1:4" x14ac:dyDescent="0.25">
      <c r="A7" s="42">
        <v>5</v>
      </c>
      <c r="B7" s="21" t="s">
        <v>302</v>
      </c>
    </row>
    <row r="8" spans="1:4" x14ac:dyDescent="0.25">
      <c r="A8" s="42">
        <v>6</v>
      </c>
      <c r="B8" s="21" t="s">
        <v>415</v>
      </c>
    </row>
    <row r="9" spans="1:4" x14ac:dyDescent="0.25">
      <c r="A9" s="42">
        <v>7</v>
      </c>
      <c r="B9" s="21" t="s">
        <v>413</v>
      </c>
    </row>
    <row r="10" spans="1:4" x14ac:dyDescent="0.25">
      <c r="A10" s="42">
        <v>8</v>
      </c>
      <c r="B10" s="21" t="s">
        <v>412</v>
      </c>
    </row>
    <row r="11" spans="1:4" x14ac:dyDescent="0.25">
      <c r="A11" s="42">
        <v>9</v>
      </c>
      <c r="B11" s="21" t="s">
        <v>411</v>
      </c>
    </row>
    <row r="12" spans="1:4" ht="25.5" x14ac:dyDescent="0.25">
      <c r="A12" s="42">
        <v>10</v>
      </c>
      <c r="B12" s="21" t="s">
        <v>448</v>
      </c>
      <c r="C12" s="53" t="s">
        <v>503</v>
      </c>
      <c r="D12" s="38" t="s">
        <v>417</v>
      </c>
    </row>
    <row r="13" spans="1:4" x14ac:dyDescent="0.25">
      <c r="A13" s="42">
        <v>11</v>
      </c>
      <c r="B13" s="21" t="s">
        <v>306</v>
      </c>
    </row>
    <row r="14" spans="1:4" x14ac:dyDescent="0.25">
      <c r="A14" s="42">
        <v>12</v>
      </c>
      <c r="B14" s="21" t="s">
        <v>316</v>
      </c>
    </row>
    <row r="15" spans="1:4" x14ac:dyDescent="0.25">
      <c r="A15" s="42">
        <v>13</v>
      </c>
      <c r="B15" s="21" t="s">
        <v>304</v>
      </c>
    </row>
    <row r="16" spans="1:4" x14ac:dyDescent="0.25">
      <c r="A16" s="42">
        <v>14</v>
      </c>
      <c r="B16" s="21" t="s">
        <v>318</v>
      </c>
    </row>
    <row r="17" spans="1:4" x14ac:dyDescent="0.25">
      <c r="A17" s="42">
        <v>15</v>
      </c>
      <c r="B17" s="21" t="s">
        <v>307</v>
      </c>
    </row>
    <row r="18" spans="1:4" x14ac:dyDescent="0.25">
      <c r="A18" s="42">
        <v>16</v>
      </c>
      <c r="B18" s="21" t="s">
        <v>410</v>
      </c>
    </row>
    <row r="19" spans="1:4" ht="25.5" x14ac:dyDescent="0.25">
      <c r="A19" s="46">
        <v>17</v>
      </c>
      <c r="B19" s="22" t="s">
        <v>315</v>
      </c>
      <c r="C19" s="53" t="s">
        <v>504</v>
      </c>
      <c r="D19" s="47" t="s">
        <v>40</v>
      </c>
    </row>
    <row r="20" spans="1:4" s="30" customFormat="1" x14ac:dyDescent="0.25">
      <c r="A20" s="46">
        <v>18</v>
      </c>
      <c r="B20" s="22" t="s">
        <v>303</v>
      </c>
      <c r="C20" s="56"/>
      <c r="D20" s="47"/>
    </row>
    <row r="21" spans="1:4" x14ac:dyDescent="0.25">
      <c r="A21" s="42">
        <v>19</v>
      </c>
      <c r="B21" s="21" t="s">
        <v>409</v>
      </c>
    </row>
    <row r="22" spans="1:4" x14ac:dyDescent="0.25">
      <c r="A22" s="42">
        <v>20</v>
      </c>
      <c r="B22" s="21" t="s">
        <v>408</v>
      </c>
    </row>
    <row r="23" spans="1:4" x14ac:dyDescent="0.25">
      <c r="A23" s="42">
        <v>21</v>
      </c>
      <c r="B23" s="21" t="s">
        <v>407</v>
      </c>
    </row>
    <row r="24" spans="1:4" x14ac:dyDescent="0.25">
      <c r="A24" s="42">
        <v>22</v>
      </c>
      <c r="B24" s="21" t="s">
        <v>406</v>
      </c>
    </row>
    <row r="25" spans="1:4" x14ac:dyDescent="0.25">
      <c r="A25" s="42">
        <v>23</v>
      </c>
      <c r="B25" s="21" t="s">
        <v>451</v>
      </c>
      <c r="C25" s="55" t="s">
        <v>416</v>
      </c>
    </row>
    <row r="26" spans="1:4" x14ac:dyDescent="0.25">
      <c r="A26" s="42">
        <v>24</v>
      </c>
      <c r="B26" s="21" t="s">
        <v>405</v>
      </c>
    </row>
    <row r="27" spans="1:4" x14ac:dyDescent="0.25">
      <c r="A27" s="42">
        <v>25</v>
      </c>
      <c r="B27" s="21" t="s">
        <v>404</v>
      </c>
    </row>
    <row r="28" spans="1:4" x14ac:dyDescent="0.25">
      <c r="A28" s="42">
        <v>26</v>
      </c>
      <c r="B28" s="21" t="s">
        <v>308</v>
      </c>
    </row>
    <row r="29" spans="1:4" s="30" customFormat="1" x14ac:dyDescent="0.25">
      <c r="A29" s="46">
        <v>27</v>
      </c>
      <c r="B29" s="21" t="s">
        <v>501</v>
      </c>
      <c r="C29" s="56"/>
      <c r="D29" s="47" t="s">
        <v>418</v>
      </c>
    </row>
    <row r="30" spans="1:4" s="30" customFormat="1" x14ac:dyDescent="0.25">
      <c r="A30" s="46">
        <v>28</v>
      </c>
      <c r="B30" s="22" t="s">
        <v>452</v>
      </c>
      <c r="C30" s="56" t="s">
        <v>545</v>
      </c>
      <c r="D30" s="47" t="s">
        <v>419</v>
      </c>
    </row>
    <row r="31" spans="1:4" x14ac:dyDescent="0.25">
      <c r="A31" s="42">
        <v>29</v>
      </c>
      <c r="B31" s="21" t="s">
        <v>403</v>
      </c>
    </row>
    <row r="32" spans="1:4" x14ac:dyDescent="0.25">
      <c r="A32" s="42">
        <v>30</v>
      </c>
      <c r="B32" s="21" t="s">
        <v>402</v>
      </c>
    </row>
    <row r="33" spans="1:4" x14ac:dyDescent="0.25">
      <c r="A33" s="42">
        <v>31</v>
      </c>
      <c r="B33" s="21" t="s">
        <v>401</v>
      </c>
    </row>
    <row r="34" spans="1:4" x14ac:dyDescent="0.25">
      <c r="A34" s="42">
        <v>32</v>
      </c>
      <c r="B34" s="21" t="s">
        <v>319</v>
      </c>
    </row>
    <row r="35" spans="1:4" x14ac:dyDescent="0.25">
      <c r="A35" s="42">
        <v>33</v>
      </c>
      <c r="B35" s="21" t="s">
        <v>400</v>
      </c>
    </row>
    <row r="36" spans="1:4" x14ac:dyDescent="0.25">
      <c r="A36" s="42">
        <v>34</v>
      </c>
      <c r="B36" s="21" t="s">
        <v>111</v>
      </c>
      <c r="C36" s="55" t="s">
        <v>502</v>
      </c>
    </row>
    <row r="37" spans="1:4" x14ac:dyDescent="0.25">
      <c r="A37" s="42">
        <v>35</v>
      </c>
      <c r="B37" s="21" t="s">
        <v>397</v>
      </c>
    </row>
    <row r="38" spans="1:4" x14ac:dyDescent="0.25">
      <c r="A38" s="42">
        <v>36</v>
      </c>
      <c r="B38" s="21" t="s">
        <v>398</v>
      </c>
    </row>
    <row r="39" spans="1:4" s="30" customFormat="1" x14ac:dyDescent="0.25">
      <c r="A39" s="46">
        <v>37</v>
      </c>
      <c r="B39" s="22" t="s">
        <v>453</v>
      </c>
      <c r="C39" s="56" t="s">
        <v>545</v>
      </c>
      <c r="D39" s="47" t="s">
        <v>421</v>
      </c>
    </row>
    <row r="40" spans="1:4" x14ac:dyDescent="0.25">
      <c r="A40" s="42">
        <v>38</v>
      </c>
      <c r="B40" s="21" t="s">
        <v>395</v>
      </c>
    </row>
    <row r="41" spans="1:4" x14ac:dyDescent="0.25">
      <c r="A41" s="42">
        <v>39</v>
      </c>
      <c r="B41" s="21" t="s">
        <v>454</v>
      </c>
      <c r="C41" s="55" t="s">
        <v>416</v>
      </c>
    </row>
    <row r="42" spans="1:4" x14ac:dyDescent="0.25">
      <c r="A42" s="42">
        <v>40</v>
      </c>
      <c r="B42" s="21" t="s">
        <v>396</v>
      </c>
    </row>
    <row r="43" spans="1:4" x14ac:dyDescent="0.25">
      <c r="A43" s="42">
        <v>41</v>
      </c>
      <c r="B43" s="21" t="s">
        <v>394</v>
      </c>
    </row>
    <row r="44" spans="1:4" x14ac:dyDescent="0.25">
      <c r="A44" s="42">
        <v>42</v>
      </c>
      <c r="B44" s="21" t="s">
        <v>455</v>
      </c>
      <c r="C44" s="55" t="s">
        <v>416</v>
      </c>
    </row>
    <row r="45" spans="1:4" x14ac:dyDescent="0.25">
      <c r="A45" s="42">
        <v>43</v>
      </c>
      <c r="B45" s="21" t="s">
        <v>392</v>
      </c>
    </row>
    <row r="46" spans="1:4" s="30" customFormat="1" x14ac:dyDescent="0.25">
      <c r="A46" s="46">
        <v>44</v>
      </c>
      <c r="B46" s="22" t="s">
        <v>456</v>
      </c>
      <c r="C46" s="56" t="s">
        <v>545</v>
      </c>
      <c r="D46" s="47" t="s">
        <v>422</v>
      </c>
    </row>
    <row r="47" spans="1:4" x14ac:dyDescent="0.25">
      <c r="A47" s="42">
        <v>45</v>
      </c>
      <c r="B47" s="21" t="s">
        <v>391</v>
      </c>
    </row>
    <row r="48" spans="1:4" x14ac:dyDescent="0.25">
      <c r="A48" s="42">
        <v>46</v>
      </c>
      <c r="B48" s="21" t="s">
        <v>393</v>
      </c>
    </row>
    <row r="49" spans="1:4" x14ac:dyDescent="0.25">
      <c r="A49" s="42">
        <v>47</v>
      </c>
      <c r="B49" s="21" t="s">
        <v>457</v>
      </c>
      <c r="C49" s="55" t="s">
        <v>416</v>
      </c>
    </row>
    <row r="50" spans="1:4" x14ac:dyDescent="0.25">
      <c r="A50" s="42">
        <v>48</v>
      </c>
      <c r="B50" s="21" t="s">
        <v>390</v>
      </c>
    </row>
    <row r="51" spans="1:4" s="30" customFormat="1" ht="25.5" x14ac:dyDescent="0.25">
      <c r="A51" s="46">
        <v>49</v>
      </c>
      <c r="B51" s="22" t="s">
        <v>508</v>
      </c>
      <c r="C51" s="53" t="s">
        <v>510</v>
      </c>
      <c r="D51" s="47" t="s">
        <v>423</v>
      </c>
    </row>
    <row r="52" spans="1:4" s="30" customFormat="1" ht="25.5" x14ac:dyDescent="0.25">
      <c r="A52" s="46">
        <v>50</v>
      </c>
      <c r="B52" s="22" t="s">
        <v>509</v>
      </c>
      <c r="C52" s="53" t="s">
        <v>510</v>
      </c>
      <c r="D52" s="47" t="s">
        <v>424</v>
      </c>
    </row>
    <row r="53" spans="1:4" s="30" customFormat="1" x14ac:dyDescent="0.25">
      <c r="A53" s="46">
        <v>51</v>
      </c>
      <c r="B53" s="22" t="s">
        <v>506</v>
      </c>
      <c r="C53" s="53" t="s">
        <v>507</v>
      </c>
      <c r="D53" s="47" t="s">
        <v>425</v>
      </c>
    </row>
    <row r="54" spans="1:4" x14ac:dyDescent="0.25">
      <c r="A54" s="42">
        <v>52</v>
      </c>
      <c r="B54" s="21" t="s">
        <v>458</v>
      </c>
      <c r="C54" s="56" t="s">
        <v>426</v>
      </c>
    </row>
    <row r="55" spans="1:4" x14ac:dyDescent="0.25">
      <c r="A55" s="42">
        <v>53</v>
      </c>
      <c r="B55" s="21" t="s">
        <v>459</v>
      </c>
      <c r="C55" s="55" t="s">
        <v>416</v>
      </c>
    </row>
    <row r="56" spans="1:4" x14ac:dyDescent="0.25">
      <c r="A56" s="42">
        <v>54</v>
      </c>
      <c r="B56" s="21" t="s">
        <v>442</v>
      </c>
    </row>
    <row r="57" spans="1:4" x14ac:dyDescent="0.25">
      <c r="A57" s="42">
        <v>55</v>
      </c>
      <c r="B57" s="21" t="s">
        <v>389</v>
      </c>
    </row>
    <row r="58" spans="1:4" x14ac:dyDescent="0.25">
      <c r="A58" s="42">
        <v>56</v>
      </c>
      <c r="B58" s="21" t="s">
        <v>460</v>
      </c>
      <c r="C58" s="55" t="s">
        <v>416</v>
      </c>
    </row>
    <row r="59" spans="1:4" s="30" customFormat="1" ht="38.25" x14ac:dyDescent="0.25">
      <c r="A59" s="46">
        <v>57</v>
      </c>
      <c r="B59" s="22" t="s">
        <v>461</v>
      </c>
      <c r="C59" s="59" t="s">
        <v>511</v>
      </c>
      <c r="D59" s="47" t="s">
        <v>462</v>
      </c>
    </row>
    <row r="60" spans="1:4" x14ac:dyDescent="0.25">
      <c r="A60" s="42">
        <v>58</v>
      </c>
      <c r="B60" s="21" t="s">
        <v>443</v>
      </c>
    </row>
    <row r="61" spans="1:4" ht="25.5" x14ac:dyDescent="0.25">
      <c r="A61" s="42">
        <v>59</v>
      </c>
      <c r="B61" s="21" t="s">
        <v>388</v>
      </c>
      <c r="C61" s="53" t="s">
        <v>510</v>
      </c>
      <c r="D61" s="38" t="s">
        <v>170</v>
      </c>
    </row>
    <row r="62" spans="1:4" x14ac:dyDescent="0.25">
      <c r="A62" s="42">
        <v>60</v>
      </c>
      <c r="B62" s="21" t="s">
        <v>387</v>
      </c>
    </row>
    <row r="63" spans="1:4" x14ac:dyDescent="0.25">
      <c r="A63" s="42">
        <v>61</v>
      </c>
      <c r="B63" s="21" t="s">
        <v>386</v>
      </c>
    </row>
    <row r="64" spans="1:4" x14ac:dyDescent="0.25">
      <c r="A64" s="42">
        <v>62</v>
      </c>
      <c r="B64" s="21" t="s">
        <v>383</v>
      </c>
    </row>
    <row r="65" spans="1:4" s="37" customFormat="1" x14ac:dyDescent="0.25">
      <c r="A65" s="43">
        <v>63</v>
      </c>
      <c r="B65" s="36" t="s">
        <v>444</v>
      </c>
      <c r="C65" s="57" t="s">
        <v>546</v>
      </c>
      <c r="D65" s="39" t="s">
        <v>427</v>
      </c>
    </row>
    <row r="66" spans="1:4" x14ac:dyDescent="0.25">
      <c r="A66" s="42">
        <v>64</v>
      </c>
      <c r="B66" s="21" t="s">
        <v>111</v>
      </c>
      <c r="C66" s="55" t="s">
        <v>420</v>
      </c>
    </row>
    <row r="67" spans="1:4" x14ac:dyDescent="0.25">
      <c r="A67" s="42">
        <v>65</v>
      </c>
      <c r="B67" s="21" t="s">
        <v>379</v>
      </c>
    </row>
    <row r="68" spans="1:4" x14ac:dyDescent="0.25">
      <c r="A68" s="42">
        <v>66</v>
      </c>
      <c r="B68" s="21" t="s">
        <v>381</v>
      </c>
    </row>
    <row r="69" spans="1:4" x14ac:dyDescent="0.25">
      <c r="A69" s="42">
        <v>67</v>
      </c>
      <c r="B69" s="21" t="s">
        <v>310</v>
      </c>
    </row>
    <row r="70" spans="1:4" x14ac:dyDescent="0.25">
      <c r="A70" s="42">
        <v>68</v>
      </c>
      <c r="B70" s="21" t="s">
        <v>368</v>
      </c>
    </row>
    <row r="71" spans="1:4" x14ac:dyDescent="0.25">
      <c r="A71" s="42">
        <v>69</v>
      </c>
      <c r="B71" s="21" t="s">
        <v>366</v>
      </c>
    </row>
    <row r="72" spans="1:4" x14ac:dyDescent="0.25">
      <c r="A72" s="42">
        <v>70</v>
      </c>
      <c r="B72" s="21" t="s">
        <v>375</v>
      </c>
    </row>
    <row r="73" spans="1:4" x14ac:dyDescent="0.25">
      <c r="A73" s="42">
        <v>71</v>
      </c>
      <c r="B73" s="21" t="s">
        <v>374</v>
      </c>
    </row>
    <row r="74" spans="1:4" x14ac:dyDescent="0.25">
      <c r="A74" s="42">
        <v>72</v>
      </c>
      <c r="B74" s="21" t="s">
        <v>311</v>
      </c>
    </row>
    <row r="75" spans="1:4" x14ac:dyDescent="0.25">
      <c r="A75" s="42">
        <v>73</v>
      </c>
      <c r="B75" s="21" t="s">
        <v>373</v>
      </c>
    </row>
    <row r="76" spans="1:4" x14ac:dyDescent="0.25">
      <c r="A76" s="42">
        <v>74</v>
      </c>
      <c r="B76" s="21" t="s">
        <v>463</v>
      </c>
      <c r="C76" s="55" t="s">
        <v>428</v>
      </c>
    </row>
    <row r="77" spans="1:4" x14ac:dyDescent="0.25">
      <c r="A77" s="42">
        <v>75</v>
      </c>
      <c r="B77" s="21" t="s">
        <v>312</v>
      </c>
    </row>
    <row r="78" spans="1:4" x14ac:dyDescent="0.25">
      <c r="A78" s="42">
        <v>76</v>
      </c>
      <c r="B78" s="21" t="s">
        <v>367</v>
      </c>
    </row>
    <row r="79" spans="1:4" x14ac:dyDescent="0.25">
      <c r="A79" s="42">
        <v>77</v>
      </c>
      <c r="B79" s="21" t="s">
        <v>464</v>
      </c>
      <c r="C79" s="55" t="s">
        <v>428</v>
      </c>
    </row>
    <row r="80" spans="1:4" x14ac:dyDescent="0.25">
      <c r="A80" s="42">
        <v>78</v>
      </c>
      <c r="B80" s="21" t="s">
        <v>309</v>
      </c>
    </row>
    <row r="81" spans="1:4" x14ac:dyDescent="0.25">
      <c r="A81" s="42">
        <v>79</v>
      </c>
      <c r="B81" s="21" t="s">
        <v>465</v>
      </c>
      <c r="C81" s="56" t="s">
        <v>426</v>
      </c>
    </row>
    <row r="82" spans="1:4" x14ac:dyDescent="0.25">
      <c r="A82" s="42">
        <v>80</v>
      </c>
      <c r="B82" s="21" t="s">
        <v>466</v>
      </c>
      <c r="C82" s="55" t="s">
        <v>428</v>
      </c>
    </row>
    <row r="83" spans="1:4" x14ac:dyDescent="0.25">
      <c r="A83" s="42">
        <v>81</v>
      </c>
      <c r="B83" s="21" t="s">
        <v>467</v>
      </c>
      <c r="C83" s="55" t="s">
        <v>416</v>
      </c>
    </row>
    <row r="84" spans="1:4" x14ac:dyDescent="0.25">
      <c r="A84" s="42">
        <v>82</v>
      </c>
      <c r="B84" s="21" t="s">
        <v>468</v>
      </c>
      <c r="C84" s="55" t="s">
        <v>428</v>
      </c>
    </row>
    <row r="85" spans="1:4" s="30" customFormat="1" x14ac:dyDescent="0.25">
      <c r="A85" s="46">
        <v>83</v>
      </c>
      <c r="B85" s="22" t="s">
        <v>469</v>
      </c>
      <c r="C85" s="56" t="s">
        <v>545</v>
      </c>
      <c r="D85" s="47" t="s">
        <v>429</v>
      </c>
    </row>
    <row r="86" spans="1:4" x14ac:dyDescent="0.25">
      <c r="A86" s="42">
        <v>84</v>
      </c>
      <c r="B86" s="21" t="s">
        <v>470</v>
      </c>
      <c r="C86" s="55" t="s">
        <v>428</v>
      </c>
    </row>
    <row r="87" spans="1:4" x14ac:dyDescent="0.25">
      <c r="A87" s="42">
        <v>85</v>
      </c>
      <c r="B87" s="21" t="s">
        <v>313</v>
      </c>
    </row>
    <row r="88" spans="1:4" x14ac:dyDescent="0.25">
      <c r="A88" s="42">
        <v>86</v>
      </c>
      <c r="B88" s="21" t="s">
        <v>370</v>
      </c>
    </row>
    <row r="89" spans="1:4" x14ac:dyDescent="0.25">
      <c r="A89" s="42">
        <v>87</v>
      </c>
      <c r="B89" s="21" t="s">
        <v>317</v>
      </c>
    </row>
    <row r="90" spans="1:4" x14ac:dyDescent="0.25">
      <c r="A90" s="42">
        <v>88</v>
      </c>
      <c r="B90" s="21" t="s">
        <v>369</v>
      </c>
    </row>
    <row r="91" spans="1:4" x14ac:dyDescent="0.25">
      <c r="A91" s="42">
        <v>89</v>
      </c>
      <c r="B91" s="21" t="s">
        <v>371</v>
      </c>
    </row>
    <row r="92" spans="1:4" ht="38.25" x14ac:dyDescent="0.25">
      <c r="A92" s="42">
        <v>90</v>
      </c>
      <c r="B92" s="21" t="s">
        <v>372</v>
      </c>
      <c r="C92" s="59" t="s">
        <v>515</v>
      </c>
    </row>
    <row r="93" spans="1:4" x14ac:dyDescent="0.25">
      <c r="A93" s="42">
        <v>91</v>
      </c>
      <c r="B93" s="21" t="s">
        <v>471</v>
      </c>
      <c r="C93" s="55" t="s">
        <v>416</v>
      </c>
    </row>
    <row r="94" spans="1:4" x14ac:dyDescent="0.25">
      <c r="A94" s="42">
        <v>92</v>
      </c>
      <c r="B94" s="21" t="s">
        <v>472</v>
      </c>
      <c r="C94" s="55" t="s">
        <v>416</v>
      </c>
    </row>
    <row r="95" spans="1:4" s="30" customFormat="1" x14ac:dyDescent="0.25">
      <c r="A95" s="46">
        <v>93</v>
      </c>
      <c r="B95" s="22" t="s">
        <v>473</v>
      </c>
      <c r="C95" s="56" t="s">
        <v>545</v>
      </c>
      <c r="D95" s="47" t="s">
        <v>430</v>
      </c>
    </row>
    <row r="96" spans="1:4" ht="38.25" x14ac:dyDescent="0.25">
      <c r="A96" s="42">
        <v>94</v>
      </c>
      <c r="B96" s="21" t="s">
        <v>365</v>
      </c>
      <c r="C96" s="59" t="s">
        <v>512</v>
      </c>
    </row>
    <row r="97" spans="1:4" x14ac:dyDescent="0.25">
      <c r="A97" s="42">
        <v>95</v>
      </c>
      <c r="B97" s="21" t="s">
        <v>474</v>
      </c>
      <c r="C97" s="55" t="s">
        <v>416</v>
      </c>
    </row>
    <row r="98" spans="1:4" x14ac:dyDescent="0.25">
      <c r="A98" s="42">
        <v>96</v>
      </c>
      <c r="B98" s="21" t="s">
        <v>475</v>
      </c>
      <c r="C98" s="55" t="s">
        <v>447</v>
      </c>
      <c r="D98" s="38" t="s">
        <v>431</v>
      </c>
    </row>
    <row r="99" spans="1:4" x14ac:dyDescent="0.25">
      <c r="A99" s="42">
        <v>97</v>
      </c>
      <c r="B99" s="21" t="s">
        <v>476</v>
      </c>
      <c r="C99" s="55" t="s">
        <v>416</v>
      </c>
    </row>
    <row r="100" spans="1:4" x14ac:dyDescent="0.25">
      <c r="A100" s="42">
        <v>98</v>
      </c>
      <c r="B100" s="21" t="s">
        <v>477</v>
      </c>
      <c r="C100" s="55" t="s">
        <v>428</v>
      </c>
    </row>
    <row r="101" spans="1:4" x14ac:dyDescent="0.25">
      <c r="A101" s="42">
        <v>99</v>
      </c>
      <c r="B101" s="21" t="s">
        <v>478</v>
      </c>
      <c r="C101" s="55" t="s">
        <v>416</v>
      </c>
    </row>
    <row r="102" spans="1:4" x14ac:dyDescent="0.25">
      <c r="A102" s="43">
        <v>100</v>
      </c>
      <c r="B102" s="36" t="s">
        <v>445</v>
      </c>
      <c r="C102" s="57" t="s">
        <v>513</v>
      </c>
      <c r="D102" s="39" t="s">
        <v>446</v>
      </c>
    </row>
    <row r="103" spans="1:4" x14ac:dyDescent="0.25">
      <c r="A103" s="42">
        <v>101</v>
      </c>
      <c r="B103" s="21" t="s">
        <v>479</v>
      </c>
      <c r="C103" s="55" t="s">
        <v>428</v>
      </c>
    </row>
    <row r="104" spans="1:4" x14ac:dyDescent="0.25">
      <c r="A104" s="42">
        <v>102</v>
      </c>
      <c r="B104" s="21" t="s">
        <v>480</v>
      </c>
      <c r="C104" s="55" t="s">
        <v>428</v>
      </c>
    </row>
    <row r="105" spans="1:4" x14ac:dyDescent="0.25">
      <c r="A105" s="42">
        <v>103</v>
      </c>
      <c r="B105" s="21" t="s">
        <v>364</v>
      </c>
    </row>
    <row r="106" spans="1:4" x14ac:dyDescent="0.25">
      <c r="A106" s="42">
        <v>104</v>
      </c>
      <c r="B106" s="21" t="s">
        <v>363</v>
      </c>
    </row>
    <row r="107" spans="1:4" x14ac:dyDescent="0.25">
      <c r="A107" s="42">
        <v>105</v>
      </c>
      <c r="B107" s="21" t="s">
        <v>481</v>
      </c>
      <c r="C107" s="55" t="s">
        <v>428</v>
      </c>
    </row>
    <row r="108" spans="1:4" x14ac:dyDescent="0.25">
      <c r="A108" s="42">
        <v>106</v>
      </c>
      <c r="B108" s="21" t="s">
        <v>362</v>
      </c>
    </row>
    <row r="109" spans="1:4" x14ac:dyDescent="0.25">
      <c r="A109" s="42">
        <v>107</v>
      </c>
      <c r="B109" s="21" t="s">
        <v>482</v>
      </c>
      <c r="C109" s="55" t="s">
        <v>416</v>
      </c>
    </row>
    <row r="110" spans="1:4" x14ac:dyDescent="0.25">
      <c r="A110" s="42">
        <v>108</v>
      </c>
      <c r="B110" s="21" t="s">
        <v>483</v>
      </c>
      <c r="C110" s="55" t="s">
        <v>416</v>
      </c>
    </row>
    <row r="111" spans="1:4" s="37" customFormat="1" x14ac:dyDescent="0.25">
      <c r="A111" s="43">
        <v>109</v>
      </c>
      <c r="B111" s="36" t="s">
        <v>484</v>
      </c>
      <c r="C111" s="57" t="s">
        <v>513</v>
      </c>
      <c r="D111" s="39" t="s">
        <v>432</v>
      </c>
    </row>
    <row r="112" spans="1:4" x14ac:dyDescent="0.25">
      <c r="A112" s="42">
        <v>110</v>
      </c>
      <c r="B112" s="21" t="s">
        <v>485</v>
      </c>
      <c r="C112" s="55" t="s">
        <v>416</v>
      </c>
    </row>
    <row r="113" spans="1:4" x14ac:dyDescent="0.25">
      <c r="A113" s="42">
        <v>111</v>
      </c>
      <c r="B113" s="21" t="s">
        <v>361</v>
      </c>
    </row>
    <row r="114" spans="1:4" x14ac:dyDescent="0.25">
      <c r="A114" s="42">
        <v>112</v>
      </c>
      <c r="B114" s="21" t="s">
        <v>359</v>
      </c>
    </row>
    <row r="115" spans="1:4" x14ac:dyDescent="0.25">
      <c r="A115" s="42">
        <v>113</v>
      </c>
      <c r="B115" s="21" t="s">
        <v>360</v>
      </c>
    </row>
    <row r="116" spans="1:4" s="30" customFormat="1" x14ac:dyDescent="0.25">
      <c r="A116" s="46">
        <v>114</v>
      </c>
      <c r="B116" s="22" t="s">
        <v>486</v>
      </c>
      <c r="C116" s="56" t="s">
        <v>416</v>
      </c>
      <c r="D116" s="47"/>
    </row>
    <row r="117" spans="1:4" x14ac:dyDescent="0.25">
      <c r="A117" s="42">
        <v>115</v>
      </c>
      <c r="B117" s="21" t="s">
        <v>111</v>
      </c>
      <c r="C117" s="55" t="s">
        <v>420</v>
      </c>
    </row>
    <row r="118" spans="1:4" x14ac:dyDescent="0.25">
      <c r="A118" s="42">
        <v>116</v>
      </c>
      <c r="B118" s="21" t="s">
        <v>358</v>
      </c>
    </row>
    <row r="119" spans="1:4" x14ac:dyDescent="0.25">
      <c r="A119" s="42">
        <v>117</v>
      </c>
      <c r="B119" s="21" t="s">
        <v>357</v>
      </c>
    </row>
    <row r="120" spans="1:4" x14ac:dyDescent="0.25">
      <c r="A120" s="42">
        <v>118</v>
      </c>
      <c r="B120" s="21" t="s">
        <v>356</v>
      </c>
    </row>
    <row r="121" spans="1:4" x14ac:dyDescent="0.25">
      <c r="A121" s="42">
        <v>119</v>
      </c>
      <c r="B121" s="21" t="s">
        <v>355</v>
      </c>
    </row>
    <row r="122" spans="1:4" x14ac:dyDescent="0.25">
      <c r="A122" s="42">
        <v>120</v>
      </c>
      <c r="B122" s="21" t="s">
        <v>354</v>
      </c>
    </row>
    <row r="123" spans="1:4" x14ac:dyDescent="0.25">
      <c r="A123" s="42">
        <v>121</v>
      </c>
      <c r="B123" s="21" t="s">
        <v>353</v>
      </c>
    </row>
    <row r="124" spans="1:4" s="30" customFormat="1" x14ac:dyDescent="0.25">
      <c r="A124" s="46">
        <v>122</v>
      </c>
      <c r="B124" s="22" t="s">
        <v>487</v>
      </c>
      <c r="C124" s="56"/>
      <c r="D124" s="47" t="s">
        <v>433</v>
      </c>
    </row>
    <row r="125" spans="1:4" x14ac:dyDescent="0.25">
      <c r="A125" s="42">
        <v>123</v>
      </c>
      <c r="B125" s="21" t="s">
        <v>352</v>
      </c>
    </row>
    <row r="126" spans="1:4" x14ac:dyDescent="0.25">
      <c r="A126" s="42">
        <v>124</v>
      </c>
      <c r="B126" s="21" t="s">
        <v>351</v>
      </c>
    </row>
    <row r="127" spans="1:4" x14ac:dyDescent="0.25">
      <c r="A127" s="42">
        <v>125</v>
      </c>
      <c r="B127" s="21" t="s">
        <v>349</v>
      </c>
    </row>
    <row r="128" spans="1:4" x14ac:dyDescent="0.25">
      <c r="A128" s="42">
        <v>126</v>
      </c>
      <c r="B128" s="21" t="s">
        <v>350</v>
      </c>
    </row>
    <row r="129" spans="1:4" s="37" customFormat="1" x14ac:dyDescent="0.25">
      <c r="A129" s="43">
        <v>127</v>
      </c>
      <c r="B129" s="36" t="s">
        <v>488</v>
      </c>
      <c r="C129" s="57" t="s">
        <v>513</v>
      </c>
      <c r="D129" s="39" t="s">
        <v>434</v>
      </c>
    </row>
    <row r="130" spans="1:4" x14ac:dyDescent="0.25">
      <c r="A130" s="42">
        <v>128</v>
      </c>
      <c r="B130" s="21" t="s">
        <v>348</v>
      </c>
    </row>
    <row r="131" spans="1:4" x14ac:dyDescent="0.25">
      <c r="A131" s="42">
        <v>129</v>
      </c>
      <c r="B131" s="21" t="s">
        <v>489</v>
      </c>
      <c r="C131" s="55" t="s">
        <v>428</v>
      </c>
    </row>
    <row r="132" spans="1:4" x14ac:dyDescent="0.25">
      <c r="A132" s="42">
        <v>130</v>
      </c>
      <c r="B132" s="21" t="s">
        <v>347</v>
      </c>
    </row>
    <row r="133" spans="1:4" x14ac:dyDescent="0.25">
      <c r="A133" s="42">
        <v>131</v>
      </c>
      <c r="B133" s="21" t="s">
        <v>346</v>
      </c>
    </row>
    <row r="134" spans="1:4" x14ac:dyDescent="0.25">
      <c r="A134" s="42">
        <v>132</v>
      </c>
      <c r="B134" s="21" t="s">
        <v>490</v>
      </c>
      <c r="C134" s="55" t="s">
        <v>428</v>
      </c>
    </row>
    <row r="135" spans="1:4" x14ac:dyDescent="0.25">
      <c r="A135" s="42">
        <v>133</v>
      </c>
      <c r="B135" s="21" t="s">
        <v>345</v>
      </c>
    </row>
    <row r="136" spans="1:4" x14ac:dyDescent="0.25">
      <c r="A136" s="42">
        <v>134</v>
      </c>
      <c r="B136" s="21" t="s">
        <v>491</v>
      </c>
      <c r="C136" s="56" t="s">
        <v>426</v>
      </c>
    </row>
    <row r="137" spans="1:4" x14ac:dyDescent="0.25">
      <c r="A137" s="42">
        <v>135</v>
      </c>
      <c r="B137" s="21" t="s">
        <v>492</v>
      </c>
      <c r="C137" s="55" t="s">
        <v>428</v>
      </c>
    </row>
    <row r="138" spans="1:4" x14ac:dyDescent="0.25">
      <c r="A138" s="42">
        <v>136</v>
      </c>
      <c r="B138" s="21" t="s">
        <v>344</v>
      </c>
    </row>
    <row r="139" spans="1:4" x14ac:dyDescent="0.25">
      <c r="A139" s="42">
        <v>137</v>
      </c>
      <c r="B139" s="21" t="s">
        <v>111</v>
      </c>
      <c r="C139" s="55" t="s">
        <v>420</v>
      </c>
    </row>
    <row r="140" spans="1:4" x14ac:dyDescent="0.25">
      <c r="A140" s="42">
        <v>138</v>
      </c>
      <c r="B140" s="21" t="s">
        <v>111</v>
      </c>
      <c r="C140" s="55" t="s">
        <v>420</v>
      </c>
    </row>
    <row r="141" spans="1:4" x14ac:dyDescent="0.25">
      <c r="A141" s="42">
        <v>139</v>
      </c>
      <c r="B141" s="21" t="s">
        <v>111</v>
      </c>
      <c r="C141" s="55" t="s">
        <v>420</v>
      </c>
    </row>
    <row r="142" spans="1:4" x14ac:dyDescent="0.25">
      <c r="A142" s="42">
        <v>140</v>
      </c>
      <c r="B142" s="21" t="s">
        <v>111</v>
      </c>
      <c r="C142" s="55" t="s">
        <v>420</v>
      </c>
    </row>
    <row r="143" spans="1:4" x14ac:dyDescent="0.25">
      <c r="A143" s="42">
        <v>141</v>
      </c>
      <c r="B143" s="21" t="s">
        <v>111</v>
      </c>
      <c r="C143" s="55" t="s">
        <v>420</v>
      </c>
    </row>
    <row r="144" spans="1:4" x14ac:dyDescent="0.25">
      <c r="A144" s="42">
        <v>142</v>
      </c>
      <c r="B144" s="21" t="s">
        <v>493</v>
      </c>
      <c r="C144" s="55" t="s">
        <v>416</v>
      </c>
    </row>
    <row r="145" spans="1:4" x14ac:dyDescent="0.25">
      <c r="A145" s="42">
        <v>143</v>
      </c>
      <c r="B145" s="21" t="s">
        <v>341</v>
      </c>
    </row>
    <row r="146" spans="1:4" s="37" customFormat="1" x14ac:dyDescent="0.25">
      <c r="A146" s="43">
        <v>144</v>
      </c>
      <c r="B146" s="36" t="s">
        <v>494</v>
      </c>
      <c r="C146" s="57" t="s">
        <v>513</v>
      </c>
      <c r="D146" s="39" t="s">
        <v>435</v>
      </c>
    </row>
    <row r="147" spans="1:4" x14ac:dyDescent="0.25">
      <c r="A147" s="42">
        <v>145</v>
      </c>
      <c r="B147" s="21" t="s">
        <v>495</v>
      </c>
      <c r="C147" s="55" t="s">
        <v>416</v>
      </c>
    </row>
    <row r="148" spans="1:4" x14ac:dyDescent="0.25">
      <c r="A148" s="42">
        <v>146</v>
      </c>
      <c r="B148" s="21" t="s">
        <v>340</v>
      </c>
    </row>
    <row r="149" spans="1:4" x14ac:dyDescent="0.25">
      <c r="A149" s="42">
        <v>147</v>
      </c>
      <c r="B149" s="21" t="s">
        <v>339</v>
      </c>
    </row>
    <row r="150" spans="1:4" s="37" customFormat="1" x14ac:dyDescent="0.25">
      <c r="A150" s="43">
        <v>148</v>
      </c>
      <c r="B150" s="36" t="s">
        <v>338</v>
      </c>
      <c r="C150" s="57" t="s">
        <v>513</v>
      </c>
      <c r="D150" s="39" t="s">
        <v>436</v>
      </c>
    </row>
    <row r="151" spans="1:4" x14ac:dyDescent="0.25">
      <c r="A151" s="42">
        <v>149</v>
      </c>
      <c r="B151" s="21" t="s">
        <v>337</v>
      </c>
    </row>
    <row r="152" spans="1:4" x14ac:dyDescent="0.25">
      <c r="A152" s="42">
        <v>150</v>
      </c>
      <c r="B152" s="21" t="s">
        <v>336</v>
      </c>
    </row>
    <row r="153" spans="1:4" x14ac:dyDescent="0.25">
      <c r="A153" s="42">
        <v>151</v>
      </c>
      <c r="B153" s="21" t="s">
        <v>335</v>
      </c>
    </row>
    <row r="154" spans="1:4" x14ac:dyDescent="0.25">
      <c r="A154" s="42">
        <v>152</v>
      </c>
      <c r="B154" s="21" t="s">
        <v>332</v>
      </c>
    </row>
    <row r="155" spans="1:4" x14ac:dyDescent="0.25">
      <c r="A155" s="44">
        <v>153</v>
      </c>
      <c r="B155" s="45" t="s">
        <v>496</v>
      </c>
      <c r="C155" s="58" t="s">
        <v>437</v>
      </c>
    </row>
    <row r="156" spans="1:4" x14ac:dyDescent="0.25">
      <c r="A156" s="42">
        <v>154</v>
      </c>
      <c r="B156" s="21" t="s">
        <v>334</v>
      </c>
    </row>
    <row r="157" spans="1:4" x14ac:dyDescent="0.25">
      <c r="A157" s="42">
        <v>155</v>
      </c>
      <c r="B157" s="21" t="s">
        <v>333</v>
      </c>
    </row>
    <row r="158" spans="1:4" x14ac:dyDescent="0.25">
      <c r="A158" s="42">
        <v>156</v>
      </c>
      <c r="B158" s="21" t="s">
        <v>330</v>
      </c>
    </row>
    <row r="159" spans="1:4" x14ac:dyDescent="0.25">
      <c r="A159" s="42">
        <v>157</v>
      </c>
      <c r="B159" s="21" t="s">
        <v>331</v>
      </c>
    </row>
    <row r="160" spans="1:4" x14ac:dyDescent="0.25">
      <c r="A160" s="42">
        <v>158</v>
      </c>
      <c r="B160" s="21" t="s">
        <v>497</v>
      </c>
      <c r="C160" s="56" t="s">
        <v>426</v>
      </c>
    </row>
    <row r="161" spans="1:3" x14ac:dyDescent="0.25">
      <c r="A161" s="42">
        <v>159</v>
      </c>
      <c r="B161" s="21" t="s">
        <v>329</v>
      </c>
    </row>
    <row r="162" spans="1:3" x14ac:dyDescent="0.25">
      <c r="A162" s="42">
        <v>160</v>
      </c>
      <c r="B162" s="21" t="s">
        <v>328</v>
      </c>
    </row>
    <row r="163" spans="1:3" x14ac:dyDescent="0.25">
      <c r="A163" s="42">
        <v>161</v>
      </c>
      <c r="B163" s="21" t="s">
        <v>498</v>
      </c>
      <c r="C163" s="55" t="s">
        <v>428</v>
      </c>
    </row>
    <row r="164" spans="1:3" x14ac:dyDescent="0.25">
      <c r="A164" s="42">
        <v>162</v>
      </c>
      <c r="B164" s="21" t="s">
        <v>499</v>
      </c>
      <c r="C164" s="55" t="s">
        <v>428</v>
      </c>
    </row>
    <row r="165" spans="1:3" x14ac:dyDescent="0.25">
      <c r="A165" s="42">
        <v>163</v>
      </c>
      <c r="B165" s="21" t="s">
        <v>314</v>
      </c>
    </row>
    <row r="166" spans="1:3" x14ac:dyDescent="0.25">
      <c r="A166" s="42">
        <v>164</v>
      </c>
      <c r="B166" s="21" t="s">
        <v>327</v>
      </c>
    </row>
    <row r="167" spans="1:3" x14ac:dyDescent="0.25">
      <c r="A167" s="42">
        <v>165</v>
      </c>
      <c r="B167" s="21" t="s">
        <v>326</v>
      </c>
    </row>
    <row r="168" spans="1:3" x14ac:dyDescent="0.25">
      <c r="A168" s="42">
        <v>166</v>
      </c>
      <c r="B168" s="21" t="s">
        <v>325</v>
      </c>
    </row>
    <row r="169" spans="1:3" x14ac:dyDescent="0.25">
      <c r="A169" s="42">
        <v>167</v>
      </c>
      <c r="B169" s="21" t="s">
        <v>324</v>
      </c>
    </row>
    <row r="170" spans="1:3" x14ac:dyDescent="0.25">
      <c r="A170" s="42">
        <v>168</v>
      </c>
      <c r="B170" s="21" t="s">
        <v>323</v>
      </c>
    </row>
    <row r="171" spans="1:3" x14ac:dyDescent="0.25">
      <c r="A171" s="42">
        <v>169</v>
      </c>
      <c r="B171" s="21" t="s">
        <v>500</v>
      </c>
      <c r="C171" s="55" t="s">
        <v>416</v>
      </c>
    </row>
    <row r="172" spans="1:3" x14ac:dyDescent="0.25">
      <c r="A172" s="42">
        <v>170</v>
      </c>
      <c r="B172" s="21" t="s">
        <v>322</v>
      </c>
    </row>
    <row r="173" spans="1:3" x14ac:dyDescent="0.25">
      <c r="A173" s="42">
        <v>171</v>
      </c>
      <c r="B173" s="21" t="s">
        <v>321</v>
      </c>
    </row>
  </sheetData>
  <mergeCells count="1">
    <mergeCell ref="A1:C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0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68" customWidth="1"/>
    <col min="4" max="4" width="38" style="38" bestFit="1" customWidth="1"/>
    <col min="5" max="16384" width="9.140625" style="27"/>
  </cols>
  <sheetData>
    <row r="1" spans="1:4" ht="37.5" customHeight="1" x14ac:dyDescent="0.25">
      <c r="A1" s="118" t="s">
        <v>709</v>
      </c>
      <c r="B1" s="119"/>
      <c r="C1" s="119"/>
    </row>
    <row r="2" spans="1:4" x14ac:dyDescent="0.25">
      <c r="A2" s="40" t="s">
        <v>438</v>
      </c>
      <c r="B2" s="41" t="s">
        <v>439</v>
      </c>
      <c r="C2" s="67" t="s">
        <v>440</v>
      </c>
    </row>
    <row r="3" spans="1:4" s="37" customFormat="1" x14ac:dyDescent="0.25">
      <c r="A3" s="43">
        <v>1</v>
      </c>
      <c r="B3" s="36" t="s">
        <v>399</v>
      </c>
      <c r="C3" s="75" t="s">
        <v>534</v>
      </c>
      <c r="D3" s="39"/>
    </row>
    <row r="4" spans="1:4" x14ac:dyDescent="0.25">
      <c r="A4" s="42">
        <v>2</v>
      </c>
      <c r="B4" s="21" t="s">
        <v>385</v>
      </c>
      <c r="C4" s="68" t="s">
        <v>535</v>
      </c>
    </row>
    <row r="5" spans="1:4" x14ac:dyDescent="0.25">
      <c r="A5" s="42">
        <v>3</v>
      </c>
      <c r="B5" s="21" t="s">
        <v>384</v>
      </c>
      <c r="C5" s="68" t="s">
        <v>536</v>
      </c>
    </row>
    <row r="6" spans="1:4" x14ac:dyDescent="0.25">
      <c r="A6" s="42">
        <v>4</v>
      </c>
      <c r="B6" s="21" t="s">
        <v>377</v>
      </c>
      <c r="C6" s="68" t="s">
        <v>547</v>
      </c>
    </row>
    <row r="7" spans="1:4" s="74" customFormat="1" x14ac:dyDescent="0.25">
      <c r="A7" s="70">
        <v>5</v>
      </c>
      <c r="B7" s="71" t="s">
        <v>516</v>
      </c>
      <c r="C7" s="72" t="s">
        <v>416</v>
      </c>
      <c r="D7" s="73"/>
    </row>
    <row r="8" spans="1:4" ht="84" x14ac:dyDescent="0.25">
      <c r="A8" s="42">
        <v>6</v>
      </c>
      <c r="B8" s="21" t="s">
        <v>382</v>
      </c>
      <c r="C8" s="69" t="s">
        <v>537</v>
      </c>
    </row>
    <row r="9" spans="1:4" x14ac:dyDescent="0.25">
      <c r="A9" s="42">
        <v>7</v>
      </c>
      <c r="B9" s="21" t="s">
        <v>380</v>
      </c>
      <c r="C9" s="68" t="s">
        <v>538</v>
      </c>
    </row>
    <row r="10" spans="1:4" x14ac:dyDescent="0.25">
      <c r="A10" s="42">
        <v>8</v>
      </c>
      <c r="B10" s="21" t="s">
        <v>378</v>
      </c>
      <c r="C10" s="68" t="s">
        <v>539</v>
      </c>
    </row>
    <row r="11" spans="1:4" ht="24" x14ac:dyDescent="0.25">
      <c r="A11" s="42">
        <v>9</v>
      </c>
      <c r="B11" s="21" t="s">
        <v>376</v>
      </c>
      <c r="C11" s="68" t="s">
        <v>540</v>
      </c>
    </row>
    <row r="12" spans="1:4" s="74" customFormat="1" x14ac:dyDescent="0.25">
      <c r="A12" s="70">
        <v>10</v>
      </c>
      <c r="B12" s="71" t="s">
        <v>517</v>
      </c>
      <c r="C12" s="72" t="s">
        <v>541</v>
      </c>
      <c r="D12" s="73"/>
    </row>
    <row r="13" spans="1:4" s="74" customFormat="1" x14ac:dyDescent="0.25">
      <c r="A13" s="70">
        <v>11</v>
      </c>
      <c r="B13" s="71" t="s">
        <v>529</v>
      </c>
      <c r="C13" s="72" t="s">
        <v>428</v>
      </c>
      <c r="D13" s="73"/>
    </row>
    <row r="14" spans="1:4" x14ac:dyDescent="0.25">
      <c r="A14" s="42">
        <v>12</v>
      </c>
      <c r="B14" s="21" t="s">
        <v>343</v>
      </c>
      <c r="C14" s="68" t="s">
        <v>542</v>
      </c>
    </row>
    <row r="15" spans="1:4" x14ac:dyDescent="0.25">
      <c r="A15" s="42">
        <v>13</v>
      </c>
      <c r="B15" s="21" t="s">
        <v>342</v>
      </c>
      <c r="C15" s="68" t="s">
        <v>543</v>
      </c>
    </row>
    <row r="16" spans="1:4" x14ac:dyDescent="0.25">
      <c r="A16" s="42">
        <v>14</v>
      </c>
      <c r="B16" s="21" t="s">
        <v>530</v>
      </c>
      <c r="C16" s="68" t="s">
        <v>544</v>
      </c>
    </row>
    <row r="17" spans="1:4" x14ac:dyDescent="0.25">
      <c r="A17" s="42">
        <v>15</v>
      </c>
      <c r="B17" s="21" t="s">
        <v>531</v>
      </c>
    </row>
    <row r="18" spans="1:4" x14ac:dyDescent="0.25">
      <c r="A18" s="42">
        <v>16</v>
      </c>
      <c r="B18" s="21" t="s">
        <v>518</v>
      </c>
    </row>
    <row r="19" spans="1:4" x14ac:dyDescent="0.25">
      <c r="A19" s="46">
        <v>17</v>
      </c>
      <c r="B19" s="21" t="s">
        <v>519</v>
      </c>
      <c r="D19" s="47"/>
    </row>
    <row r="20" spans="1:4" s="30" customFormat="1" x14ac:dyDescent="0.25">
      <c r="A20" s="46">
        <v>18</v>
      </c>
      <c r="B20" s="21" t="s">
        <v>520</v>
      </c>
      <c r="C20" s="69"/>
      <c r="D20" s="47"/>
    </row>
    <row r="21" spans="1:4" x14ac:dyDescent="0.25">
      <c r="A21" s="42">
        <v>19</v>
      </c>
      <c r="B21" s="21" t="s">
        <v>521</v>
      </c>
    </row>
    <row r="22" spans="1:4" x14ac:dyDescent="0.25">
      <c r="A22" s="42">
        <v>20</v>
      </c>
      <c r="B22" s="21" t="s">
        <v>522</v>
      </c>
    </row>
    <row r="23" spans="1:4" x14ac:dyDescent="0.25">
      <c r="A23" s="42">
        <v>21</v>
      </c>
      <c r="B23" s="21" t="s">
        <v>523</v>
      </c>
    </row>
    <row r="24" spans="1:4" x14ac:dyDescent="0.25">
      <c r="A24" s="42">
        <v>22</v>
      </c>
      <c r="B24" s="21" t="s">
        <v>524</v>
      </c>
    </row>
    <row r="25" spans="1:4" x14ac:dyDescent="0.25">
      <c r="A25" s="42">
        <v>23</v>
      </c>
      <c r="B25" s="21" t="s">
        <v>525</v>
      </c>
    </row>
    <row r="26" spans="1:4" x14ac:dyDescent="0.25">
      <c r="A26" s="42">
        <v>24</v>
      </c>
      <c r="B26" s="21" t="s">
        <v>526</v>
      </c>
    </row>
    <row r="27" spans="1:4" x14ac:dyDescent="0.25">
      <c r="A27" s="42">
        <v>25</v>
      </c>
      <c r="B27" s="21" t="s">
        <v>527</v>
      </c>
    </row>
    <row r="28" spans="1:4" x14ac:dyDescent="0.25">
      <c r="A28" s="42">
        <v>26</v>
      </c>
      <c r="B28" s="21" t="s">
        <v>528</v>
      </c>
    </row>
    <row r="29" spans="1:4" x14ac:dyDescent="0.25">
      <c r="A29" s="42">
        <v>27</v>
      </c>
      <c r="B29" s="21" t="s">
        <v>532</v>
      </c>
    </row>
    <row r="30" spans="1:4" x14ac:dyDescent="0.25">
      <c r="A30" s="42">
        <v>28</v>
      </c>
      <c r="B30" s="21" t="s">
        <v>533</v>
      </c>
    </row>
  </sheetData>
  <mergeCells count="1">
    <mergeCell ref="A1:C1"/>
  </mergeCells>
  <printOptions horizontalCentered="1"/>
  <pageMargins left="0.511811023622047" right="0.511811023622047" top="0.74803149606299202" bottom="0.74803149606299202" header="0.31496062992126" footer="0.31496062992126"/>
  <pageSetup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workbookViewId="0"/>
  </sheetViews>
  <sheetFormatPr baseColWidth="10" defaultRowHeight="15" x14ac:dyDescent="0.25"/>
  <cols>
    <col min="1" max="1" width="8.7109375" style="64" bestFit="1" customWidth="1"/>
    <col min="2" max="2" width="38.85546875" style="64" bestFit="1" customWidth="1"/>
    <col min="3" max="3" width="13.42578125" style="64" bestFit="1" customWidth="1"/>
    <col min="4" max="4" width="40.85546875" style="62" bestFit="1" customWidth="1"/>
    <col min="5" max="5" width="29.42578125" style="64" bestFit="1" customWidth="1"/>
    <col min="6" max="6" width="11.5703125" style="63" bestFit="1" customWidth="1"/>
    <col min="7" max="7" width="11.42578125" style="62"/>
  </cols>
  <sheetData>
    <row r="1" spans="1:7" s="3" customFormat="1" x14ac:dyDescent="0.25">
      <c r="A1" s="60" t="s">
        <v>505</v>
      </c>
      <c r="B1" s="60" t="s">
        <v>3</v>
      </c>
      <c r="C1" s="60" t="s">
        <v>2</v>
      </c>
      <c r="D1" s="60" t="s">
        <v>4</v>
      </c>
      <c r="E1" s="60" t="s">
        <v>189</v>
      </c>
      <c r="F1" s="65" t="s">
        <v>5</v>
      </c>
      <c r="G1" s="61"/>
    </row>
    <row r="2" spans="1:7" x14ac:dyDescent="0.25">
      <c r="A2" s="64" t="str">
        <f>+'2(22)'!A17</f>
        <v>015-2017</v>
      </c>
      <c r="B2" s="64" t="str">
        <f>+'2(22)'!C17</f>
        <v>INVENTIF, SRL</v>
      </c>
      <c r="C2" s="64">
        <f>+'2(22)'!D17</f>
        <v>131335802</v>
      </c>
      <c r="D2" s="62" t="str">
        <f>+'2(22)'!E17</f>
        <v>ALIMENTOS Y BEBIDA EN ACTIVIDAD</v>
      </c>
      <c r="E2" s="64" t="str">
        <f>+'2(22)'!F17</f>
        <v>Compras por Debajo del Umbral</v>
      </c>
      <c r="F2" s="63">
        <f>+'2(22)'!G17</f>
        <v>5127.1000000000004</v>
      </c>
    </row>
    <row r="3" spans="1:7" x14ac:dyDescent="0.25">
      <c r="A3" s="64" t="str">
        <f>'3(30-4)'!A6</f>
        <v>026-2017</v>
      </c>
      <c r="B3" s="64" t="str">
        <f>'3(30-4)'!C6</f>
        <v>JONATHAN REYNOSO COSTE</v>
      </c>
      <c r="C3" s="64" t="str">
        <f>'3(30-4)'!D6</f>
        <v>001-1359562-3</v>
      </c>
      <c r="D3" s="64" t="str">
        <f>'3(30-4)'!E6</f>
        <v>ALQUILER DE VARIOS EQUIPO Y MOBILIARIOS</v>
      </c>
      <c r="E3" s="64" t="str">
        <f>'3(30-4)'!F6</f>
        <v>Compras Menores</v>
      </c>
      <c r="F3" s="66">
        <f>'3(30-4)'!G6</f>
        <v>145140</v>
      </c>
    </row>
    <row r="4" spans="1:7" x14ac:dyDescent="0.25">
      <c r="A4" s="64" t="str">
        <f>'3(30-4)'!A34</f>
        <v>054-2017</v>
      </c>
      <c r="B4" s="64" t="str">
        <f>'3(30-4)'!C34</f>
        <v>HALMENDARYS ROSARIO INVERSORES, SRL</v>
      </c>
      <c r="C4" s="64">
        <f>'3(30-4)'!D34</f>
        <v>131201768</v>
      </c>
      <c r="D4" s="64" t="str">
        <f>'3(30-4)'!E34</f>
        <v>MANTENIMIENTO DE EQUIPOS</v>
      </c>
      <c r="E4" s="64" t="str">
        <f>'3(30-4)'!F34</f>
        <v>Compras por Debajo del Umbral</v>
      </c>
      <c r="F4" s="66">
        <f>'3(30-4)'!G34</f>
        <v>13254.24</v>
      </c>
    </row>
    <row r="5" spans="1:7" x14ac:dyDescent="0.25">
      <c r="A5" s="64" t="str">
        <f>'4(33-5)'!A4</f>
        <v>058-2017</v>
      </c>
      <c r="B5" s="64" t="str">
        <f>'4(33-5)'!C4</f>
        <v>GASOLINERA FRANCO BIDO, SRL</v>
      </c>
      <c r="C5" s="64">
        <f>'4(33-5)'!D4</f>
        <v>102616396</v>
      </c>
      <c r="D5" s="64" t="str">
        <f>'4(33-5)'!E4</f>
        <v>COMBUSTIBLE</v>
      </c>
      <c r="E5" s="64" t="str">
        <f>'4(33-5)'!F4</f>
        <v>Compras por Debajo del Umbral</v>
      </c>
      <c r="F5" s="66">
        <f>'4(33-5)'!G4</f>
        <v>12308.77</v>
      </c>
    </row>
    <row r="6" spans="1:7" x14ac:dyDescent="0.25">
      <c r="A6" s="64" t="str">
        <f>'4(33-5)'!A5</f>
        <v>059-2017</v>
      </c>
      <c r="B6" s="64" t="str">
        <f>'4(33-5)'!C5</f>
        <v>RAMC INTERNATIONAL, SRL</v>
      </c>
      <c r="C6" s="64">
        <f>'4(33-5)'!D5</f>
        <v>130913846</v>
      </c>
      <c r="D6" s="64" t="str">
        <f>'4(33-5)'!E5</f>
        <v>ARTICULOS DE LIMPIEZA, HIGIENE Y COCINA</v>
      </c>
      <c r="E6" s="64" t="str">
        <f>'4(33-5)'!F5</f>
        <v>Compras por Debajo del Umbral</v>
      </c>
      <c r="F6" s="66">
        <f>'4(33-5)'!G5</f>
        <v>10507.95</v>
      </c>
    </row>
    <row r="7" spans="1:7" x14ac:dyDescent="0.25">
      <c r="A7" s="64" t="str">
        <f>'4(33-5)'!A27</f>
        <v>081-2017</v>
      </c>
      <c r="B7" s="64" t="str">
        <f>'4(33-5)'!C27</f>
        <v>JONATHAN REYNOSO COSTE</v>
      </c>
      <c r="C7" s="64" t="str">
        <f>'4(33-5)'!D27</f>
        <v>001-1359562-3</v>
      </c>
      <c r="D7" s="64" t="str">
        <f>'4(33-5)'!E27</f>
        <v>ALIMENTOS Y BEBIDA EN ACTIVIDAD</v>
      </c>
      <c r="E7" s="64" t="str">
        <f>'4(33-5)'!F27</f>
        <v>Compras por Debajo del Umbral</v>
      </c>
      <c r="F7" s="66">
        <f>'4(33-5)'!G27</f>
        <v>35052</v>
      </c>
    </row>
    <row r="8" spans="1:7" x14ac:dyDescent="0.25">
      <c r="A8" s="64" t="str">
        <f>'5(12-9)'!A15</f>
        <v>107-2017</v>
      </c>
      <c r="B8" s="64" t="str">
        <f>'5(12-9)'!C15</f>
        <v>MAGNA MOTORS, SA</v>
      </c>
      <c r="C8" s="64">
        <f>'5(12-9)'!D15</f>
        <v>101055571</v>
      </c>
      <c r="D8" s="64" t="str">
        <f>'5(12-9)'!E15</f>
        <v>MANTENIMIENTO DE VEHICULO</v>
      </c>
      <c r="E8" s="64" t="str">
        <f>'5(12-9)'!F15</f>
        <v>Compras por Debajo del Umbral</v>
      </c>
      <c r="F8" s="66">
        <f>'5(12-9)'!G15</f>
        <v>3372.68</v>
      </c>
    </row>
  </sheetData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42578125" style="7" bestFit="1" customWidth="1"/>
    <col min="3" max="3" width="37.4257812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5.7109375" style="1" customWidth="1"/>
    <col min="8" max="16384" width="11.42578125" style="1"/>
  </cols>
  <sheetData>
    <row r="1" spans="1:7" ht="95.1" customHeight="1" x14ac:dyDescent="0.3">
      <c r="A1" s="97" t="s">
        <v>320</v>
      </c>
      <c r="B1" s="97"/>
      <c r="C1" s="98"/>
      <c r="D1" s="98"/>
      <c r="E1" s="98"/>
      <c r="F1" s="98"/>
      <c r="G1" s="98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6</v>
      </c>
      <c r="B3" s="5" t="s">
        <v>302</v>
      </c>
      <c r="C3" s="5" t="s">
        <v>28</v>
      </c>
      <c r="D3" s="8">
        <v>101053089</v>
      </c>
      <c r="E3" s="9" t="s">
        <v>31</v>
      </c>
      <c r="F3" s="9" t="s">
        <v>190</v>
      </c>
      <c r="G3" s="4">
        <v>22983.08</v>
      </c>
    </row>
    <row r="4" spans="1:7" s="17" customFormat="1" x14ac:dyDescent="0.25">
      <c r="A4" s="13" t="s">
        <v>7</v>
      </c>
      <c r="B4" s="13" t="s">
        <v>448</v>
      </c>
      <c r="C4" s="13" t="s">
        <v>29</v>
      </c>
      <c r="D4" s="14">
        <v>130833702</v>
      </c>
      <c r="E4" s="15" t="s">
        <v>30</v>
      </c>
      <c r="F4" s="15" t="s">
        <v>190</v>
      </c>
      <c r="G4" s="16">
        <v>58042.2</v>
      </c>
    </row>
    <row r="5" spans="1:7" x14ac:dyDescent="0.25">
      <c r="A5" s="5" t="s">
        <v>8</v>
      </c>
      <c r="B5" s="5" t="s">
        <v>303</v>
      </c>
      <c r="C5" s="5" t="s">
        <v>34</v>
      </c>
      <c r="D5" s="8" t="s">
        <v>33</v>
      </c>
      <c r="E5" s="9" t="s">
        <v>32</v>
      </c>
      <c r="F5" s="9" t="s">
        <v>190</v>
      </c>
      <c r="G5" s="4">
        <v>73298</v>
      </c>
    </row>
    <row r="6" spans="1:7" x14ac:dyDescent="0.25">
      <c r="A6" s="5" t="s">
        <v>9</v>
      </c>
      <c r="B6" s="5" t="s">
        <v>304</v>
      </c>
      <c r="C6" s="5" t="s">
        <v>35</v>
      </c>
      <c r="D6" s="8" t="s">
        <v>37</v>
      </c>
      <c r="E6" s="9" t="s">
        <v>36</v>
      </c>
      <c r="F6" s="9" t="s">
        <v>190</v>
      </c>
      <c r="G6" s="4">
        <v>3100</v>
      </c>
    </row>
    <row r="7" spans="1:7" s="17" customFormat="1" x14ac:dyDescent="0.25">
      <c r="A7" s="13" t="s">
        <v>10</v>
      </c>
      <c r="B7" s="13" t="s">
        <v>305</v>
      </c>
      <c r="C7" s="13" t="s">
        <v>38</v>
      </c>
      <c r="D7" s="14">
        <v>101503939</v>
      </c>
      <c r="E7" s="15" t="s">
        <v>39</v>
      </c>
      <c r="F7" s="15" t="s">
        <v>190</v>
      </c>
      <c r="G7" s="16">
        <v>720</v>
      </c>
    </row>
    <row r="8" spans="1:7" s="17" customFormat="1" x14ac:dyDescent="0.25">
      <c r="A8" s="13" t="s">
        <v>11</v>
      </c>
      <c r="B8" s="13" t="s">
        <v>306</v>
      </c>
      <c r="C8" s="13" t="s">
        <v>38</v>
      </c>
      <c r="D8" s="14">
        <v>101503939</v>
      </c>
      <c r="E8" s="15" t="s">
        <v>39</v>
      </c>
      <c r="F8" s="15" t="s">
        <v>190</v>
      </c>
      <c r="G8" s="16">
        <v>912</v>
      </c>
    </row>
    <row r="9" spans="1:7" s="17" customFormat="1" x14ac:dyDescent="0.25">
      <c r="A9" s="13" t="s">
        <v>12</v>
      </c>
      <c r="B9" s="13" t="s">
        <v>307</v>
      </c>
      <c r="C9" s="13" t="s">
        <v>38</v>
      </c>
      <c r="D9" s="14">
        <v>101503939</v>
      </c>
      <c r="E9" s="15" t="s">
        <v>39</v>
      </c>
      <c r="F9" s="15" t="s">
        <v>190</v>
      </c>
      <c r="G9" s="16">
        <v>816</v>
      </c>
    </row>
    <row r="10" spans="1:7" s="52" customFormat="1" x14ac:dyDescent="0.25">
      <c r="A10" s="48" t="s">
        <v>13</v>
      </c>
      <c r="B10" s="48" t="s">
        <v>315</v>
      </c>
      <c r="C10" s="48" t="s">
        <v>40</v>
      </c>
      <c r="D10" s="49" t="s">
        <v>41</v>
      </c>
      <c r="E10" s="50" t="s">
        <v>42</v>
      </c>
      <c r="F10" s="15" t="s">
        <v>190</v>
      </c>
      <c r="G10" s="51">
        <v>91750.9</v>
      </c>
    </row>
    <row r="11" spans="1:7" s="17" customFormat="1" x14ac:dyDescent="0.25">
      <c r="A11" s="13" t="s">
        <v>14</v>
      </c>
      <c r="B11" s="13" t="s">
        <v>316</v>
      </c>
      <c r="C11" s="13" t="s">
        <v>29</v>
      </c>
      <c r="D11" s="14">
        <v>130833702</v>
      </c>
      <c r="E11" s="15" t="s">
        <v>43</v>
      </c>
      <c r="F11" s="15" t="s">
        <v>190</v>
      </c>
      <c r="G11" s="16">
        <v>32420.5</v>
      </c>
    </row>
    <row r="12" spans="1:7" x14ac:dyDescent="0.25">
      <c r="A12" s="5" t="s">
        <v>15</v>
      </c>
      <c r="B12" s="5" t="s">
        <v>318</v>
      </c>
      <c r="C12" s="5" t="s">
        <v>44</v>
      </c>
      <c r="D12" s="8" t="s">
        <v>45</v>
      </c>
      <c r="E12" s="9" t="s">
        <v>46</v>
      </c>
      <c r="F12" s="9" t="s">
        <v>190</v>
      </c>
      <c r="G12" s="4">
        <v>13334</v>
      </c>
    </row>
    <row r="13" spans="1:7" x14ac:dyDescent="0.25">
      <c r="A13" s="5" t="s">
        <v>16</v>
      </c>
      <c r="B13" s="5" t="s">
        <v>410</v>
      </c>
      <c r="C13" s="5" t="s">
        <v>47</v>
      </c>
      <c r="D13" s="8">
        <v>130913846</v>
      </c>
      <c r="E13" s="9" t="s">
        <v>46</v>
      </c>
      <c r="F13" s="9" t="s">
        <v>190</v>
      </c>
      <c r="G13" s="4">
        <v>9684</v>
      </c>
    </row>
    <row r="14" spans="1:7" s="17" customFormat="1" x14ac:dyDescent="0.25">
      <c r="A14" s="13" t="s">
        <v>17</v>
      </c>
      <c r="B14" s="13" t="s">
        <v>411</v>
      </c>
      <c r="C14" s="13" t="s">
        <v>48</v>
      </c>
      <c r="D14" s="14">
        <v>101103612</v>
      </c>
      <c r="E14" s="15" t="s">
        <v>46</v>
      </c>
      <c r="F14" s="15" t="s">
        <v>190</v>
      </c>
      <c r="G14" s="16">
        <v>16902.310000000001</v>
      </c>
    </row>
    <row r="15" spans="1:7" x14ac:dyDescent="0.25">
      <c r="A15" s="5" t="s">
        <v>18</v>
      </c>
      <c r="B15" s="5" t="s">
        <v>405</v>
      </c>
      <c r="C15" s="5" t="s">
        <v>49</v>
      </c>
      <c r="D15" s="8" t="s">
        <v>50</v>
      </c>
      <c r="E15" s="9" t="s">
        <v>42</v>
      </c>
      <c r="F15" s="9" t="s">
        <v>190</v>
      </c>
      <c r="G15" s="4">
        <v>13275</v>
      </c>
    </row>
    <row r="16" spans="1:7" x14ac:dyDescent="0.25">
      <c r="A16" s="5" t="s">
        <v>19</v>
      </c>
      <c r="B16" s="5" t="s">
        <v>404</v>
      </c>
      <c r="C16" s="5" t="s">
        <v>34</v>
      </c>
      <c r="D16" s="8" t="s">
        <v>33</v>
      </c>
      <c r="E16" s="9" t="s">
        <v>32</v>
      </c>
      <c r="F16" s="9" t="s">
        <v>190</v>
      </c>
      <c r="G16" s="4">
        <v>30500</v>
      </c>
    </row>
    <row r="17" spans="1:7" x14ac:dyDescent="0.25">
      <c r="A17" s="5" t="s">
        <v>20</v>
      </c>
      <c r="B17" s="5" t="s">
        <v>111</v>
      </c>
      <c r="C17" s="5" t="s">
        <v>51</v>
      </c>
      <c r="D17" s="8">
        <v>131335802</v>
      </c>
      <c r="E17" s="9" t="s">
        <v>42</v>
      </c>
      <c r="F17" s="9" t="s">
        <v>190</v>
      </c>
      <c r="G17" s="4">
        <v>5127.1000000000004</v>
      </c>
    </row>
    <row r="18" spans="1:7" x14ac:dyDescent="0.25">
      <c r="A18" s="5" t="s">
        <v>21</v>
      </c>
      <c r="B18" s="5" t="s">
        <v>408</v>
      </c>
      <c r="C18" s="5" t="s">
        <v>52</v>
      </c>
      <c r="D18" s="8" t="s">
        <v>53</v>
      </c>
      <c r="E18" s="9" t="s">
        <v>43</v>
      </c>
      <c r="F18" s="9" t="s">
        <v>190</v>
      </c>
      <c r="G18" s="4">
        <v>35765.800000000003</v>
      </c>
    </row>
    <row r="19" spans="1:7" x14ac:dyDescent="0.25">
      <c r="A19" s="5" t="s">
        <v>22</v>
      </c>
      <c r="B19" s="5" t="s">
        <v>401</v>
      </c>
      <c r="C19" s="5" t="s">
        <v>54</v>
      </c>
      <c r="D19" s="8">
        <v>101682752</v>
      </c>
      <c r="E19" s="9" t="s">
        <v>46</v>
      </c>
      <c r="F19" s="9" t="s">
        <v>190</v>
      </c>
      <c r="G19" s="4">
        <v>4950.0200000000004</v>
      </c>
    </row>
    <row r="20" spans="1:7" x14ac:dyDescent="0.25">
      <c r="A20" s="5" t="s">
        <v>23</v>
      </c>
      <c r="B20" s="5" t="s">
        <v>412</v>
      </c>
      <c r="C20" s="5" t="s">
        <v>47</v>
      </c>
      <c r="D20" s="8">
        <v>130913846</v>
      </c>
      <c r="E20" s="9" t="s">
        <v>43</v>
      </c>
      <c r="F20" s="9" t="s">
        <v>190</v>
      </c>
      <c r="G20" s="4">
        <v>6718.97</v>
      </c>
    </row>
    <row r="21" spans="1:7" x14ac:dyDescent="0.25">
      <c r="A21" s="5" t="s">
        <v>24</v>
      </c>
      <c r="B21" s="5" t="s">
        <v>414</v>
      </c>
      <c r="C21" s="5" t="s">
        <v>47</v>
      </c>
      <c r="D21" s="8">
        <v>130913846</v>
      </c>
      <c r="E21" s="9" t="s">
        <v>55</v>
      </c>
      <c r="F21" s="9" t="s">
        <v>190</v>
      </c>
      <c r="G21" s="4">
        <v>49500</v>
      </c>
    </row>
    <row r="22" spans="1:7" x14ac:dyDescent="0.25">
      <c r="A22" s="5" t="s">
        <v>25</v>
      </c>
      <c r="B22" s="5" t="s">
        <v>415</v>
      </c>
      <c r="C22" s="5" t="s">
        <v>47</v>
      </c>
      <c r="D22" s="8">
        <v>130913846</v>
      </c>
      <c r="E22" s="9" t="s">
        <v>56</v>
      </c>
      <c r="F22" s="9" t="s">
        <v>190</v>
      </c>
      <c r="G22" s="4">
        <v>14235.52</v>
      </c>
    </row>
    <row r="23" spans="1:7" x14ac:dyDescent="0.25">
      <c r="A23" s="5" t="s">
        <v>26</v>
      </c>
      <c r="B23" s="5" t="s">
        <v>413</v>
      </c>
      <c r="C23" s="5" t="s">
        <v>58</v>
      </c>
      <c r="D23" s="8" t="s">
        <v>59</v>
      </c>
      <c r="E23" s="9" t="s">
        <v>57</v>
      </c>
      <c r="F23" s="9" t="s">
        <v>190</v>
      </c>
      <c r="G23" s="4">
        <v>33630</v>
      </c>
    </row>
    <row r="24" spans="1:7" x14ac:dyDescent="0.25">
      <c r="A24" s="5" t="s">
        <v>27</v>
      </c>
      <c r="B24" s="5" t="s">
        <v>407</v>
      </c>
      <c r="C24" s="5" t="s">
        <v>60</v>
      </c>
      <c r="D24" s="8">
        <v>131108212</v>
      </c>
      <c r="E24" s="9" t="s">
        <v>42</v>
      </c>
      <c r="F24" s="9" t="s">
        <v>190</v>
      </c>
      <c r="G24" s="4">
        <v>15930</v>
      </c>
    </row>
    <row r="25" spans="1:7" ht="35.1" customHeight="1" x14ac:dyDescent="0.25">
      <c r="A25" s="99" t="s">
        <v>1</v>
      </c>
      <c r="B25" s="99"/>
      <c r="C25" s="99"/>
      <c r="D25" s="99"/>
      <c r="E25" s="99"/>
      <c r="F25" s="12"/>
      <c r="G25" s="6">
        <f>SUM(G3:G24)</f>
        <v>533595.39999999991</v>
      </c>
    </row>
  </sheetData>
  <mergeCells count="2">
    <mergeCell ref="A1:G1"/>
    <mergeCell ref="A25:E25"/>
  </mergeCells>
  <printOptions horizontalCentered="1"/>
  <pageMargins left="0.31496062992126" right="0.31496062992126" top="1.5" bottom="0.74803149606299202" header="0.31496062992126" footer="0.31496062992126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42578125" style="7" customWidth="1"/>
    <col min="3" max="3" width="42.710937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3.85546875" style="1" bestFit="1" customWidth="1"/>
    <col min="8" max="16384" width="11.42578125" style="1"/>
  </cols>
  <sheetData>
    <row r="1" spans="1:7" ht="95.1" customHeight="1" x14ac:dyDescent="0.3">
      <c r="A1" s="97" t="s">
        <v>213</v>
      </c>
      <c r="B1" s="97"/>
      <c r="C1" s="98"/>
      <c r="D1" s="98"/>
      <c r="E1" s="98"/>
      <c r="F1" s="98"/>
      <c r="G1" s="98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61</v>
      </c>
      <c r="B3" s="13" t="s">
        <v>308</v>
      </c>
      <c r="C3" s="18" t="s">
        <v>38</v>
      </c>
      <c r="D3" s="19">
        <v>101503939</v>
      </c>
      <c r="E3" s="15" t="s">
        <v>39</v>
      </c>
      <c r="F3" s="15" t="s">
        <v>190</v>
      </c>
      <c r="G3" s="16">
        <v>1008</v>
      </c>
    </row>
    <row r="4" spans="1:7" x14ac:dyDescent="0.25">
      <c r="A4" s="5" t="s">
        <v>62</v>
      </c>
      <c r="B4" s="5" t="s">
        <v>400</v>
      </c>
      <c r="C4" s="10" t="s">
        <v>102</v>
      </c>
      <c r="D4" s="11" t="s">
        <v>103</v>
      </c>
      <c r="E4" s="9" t="s">
        <v>42</v>
      </c>
      <c r="F4" s="9" t="s">
        <v>190</v>
      </c>
      <c r="G4" s="4">
        <v>51978.94</v>
      </c>
    </row>
    <row r="5" spans="1:7" x14ac:dyDescent="0.25">
      <c r="A5" s="5" t="s">
        <v>63</v>
      </c>
      <c r="B5" s="5" t="s">
        <v>399</v>
      </c>
      <c r="C5" s="10" t="s">
        <v>102</v>
      </c>
      <c r="D5" s="11" t="s">
        <v>103</v>
      </c>
      <c r="E5" s="9" t="s">
        <v>42</v>
      </c>
      <c r="F5" s="9" t="s">
        <v>191</v>
      </c>
      <c r="G5" s="4">
        <v>265500</v>
      </c>
    </row>
    <row r="6" spans="1:7" s="17" customFormat="1" x14ac:dyDescent="0.25">
      <c r="A6" s="13" t="s">
        <v>64</v>
      </c>
      <c r="B6" s="13" t="s">
        <v>111</v>
      </c>
      <c r="C6" s="18" t="s">
        <v>102</v>
      </c>
      <c r="D6" s="19" t="s">
        <v>103</v>
      </c>
      <c r="E6" s="15" t="s">
        <v>104</v>
      </c>
      <c r="F6" s="15" t="s">
        <v>191</v>
      </c>
      <c r="G6" s="16">
        <v>145140</v>
      </c>
    </row>
    <row r="7" spans="1:7" x14ac:dyDescent="0.25">
      <c r="A7" s="5" t="s">
        <v>65</v>
      </c>
      <c r="B7" s="5" t="s">
        <v>409</v>
      </c>
      <c r="C7" s="10" t="s">
        <v>52</v>
      </c>
      <c r="D7" s="11" t="s">
        <v>53</v>
      </c>
      <c r="E7" s="9" t="s">
        <v>105</v>
      </c>
      <c r="F7" s="9" t="s">
        <v>190</v>
      </c>
      <c r="G7" s="4">
        <v>22077.8</v>
      </c>
    </row>
    <row r="8" spans="1:7" x14ac:dyDescent="0.25">
      <c r="A8" s="5" t="s">
        <v>66</v>
      </c>
      <c r="B8" s="5" t="s">
        <v>402</v>
      </c>
      <c r="C8" s="10" t="s">
        <v>106</v>
      </c>
      <c r="D8" s="11" t="s">
        <v>107</v>
      </c>
      <c r="E8" s="9" t="s">
        <v>43</v>
      </c>
      <c r="F8" s="9" t="s">
        <v>190</v>
      </c>
      <c r="G8" s="4">
        <v>23499.99</v>
      </c>
    </row>
    <row r="9" spans="1:7" x14ac:dyDescent="0.25">
      <c r="A9" s="5" t="s">
        <v>67</v>
      </c>
      <c r="B9" s="5" t="s">
        <v>402</v>
      </c>
      <c r="C9" s="10" t="s">
        <v>108</v>
      </c>
      <c r="D9" s="11" t="s">
        <v>109</v>
      </c>
      <c r="E9" s="9" t="s">
        <v>43</v>
      </c>
      <c r="F9" s="9" t="s">
        <v>190</v>
      </c>
      <c r="G9" s="4">
        <v>32039.95</v>
      </c>
    </row>
    <row r="10" spans="1:7" x14ac:dyDescent="0.25">
      <c r="A10" s="5" t="s">
        <v>68</v>
      </c>
      <c r="B10" s="5" t="s">
        <v>403</v>
      </c>
      <c r="C10" s="10" t="s">
        <v>52</v>
      </c>
      <c r="D10" s="11" t="s">
        <v>53</v>
      </c>
      <c r="E10" s="9" t="s">
        <v>43</v>
      </c>
      <c r="F10" s="9" t="s">
        <v>190</v>
      </c>
      <c r="G10" s="4">
        <v>9097.7999999999993</v>
      </c>
    </row>
    <row r="11" spans="1:7" x14ac:dyDescent="0.25">
      <c r="A11" s="5" t="s">
        <v>69</v>
      </c>
      <c r="B11" s="5" t="s">
        <v>111</v>
      </c>
      <c r="C11" s="10" t="s">
        <v>110</v>
      </c>
      <c r="D11" s="11" t="s">
        <v>111</v>
      </c>
      <c r="E11" s="11" t="s">
        <v>111</v>
      </c>
      <c r="F11" s="11" t="s">
        <v>111</v>
      </c>
      <c r="G11" s="4">
        <v>0</v>
      </c>
    </row>
    <row r="12" spans="1:7" x14ac:dyDescent="0.25">
      <c r="A12" s="5" t="s">
        <v>70</v>
      </c>
      <c r="B12" s="5" t="s">
        <v>111</v>
      </c>
      <c r="C12" s="10" t="s">
        <v>110</v>
      </c>
      <c r="D12" s="11" t="s">
        <v>111</v>
      </c>
      <c r="E12" s="11" t="s">
        <v>111</v>
      </c>
      <c r="F12" s="11" t="s">
        <v>111</v>
      </c>
      <c r="G12" s="4">
        <v>0</v>
      </c>
    </row>
    <row r="13" spans="1:7" x14ac:dyDescent="0.25">
      <c r="A13" s="5" t="s">
        <v>71</v>
      </c>
      <c r="B13" s="5" t="s">
        <v>406</v>
      </c>
      <c r="C13" s="10" t="s">
        <v>108</v>
      </c>
      <c r="D13" s="11" t="s">
        <v>109</v>
      </c>
      <c r="E13" s="9" t="s">
        <v>43</v>
      </c>
      <c r="F13" s="9" t="s">
        <v>190</v>
      </c>
      <c r="G13" s="4">
        <v>19021.599999999999</v>
      </c>
    </row>
    <row r="14" spans="1:7" x14ac:dyDescent="0.25">
      <c r="A14" s="5" t="s">
        <v>72</v>
      </c>
      <c r="B14" s="5" t="s">
        <v>398</v>
      </c>
      <c r="C14" s="10" t="s">
        <v>114</v>
      </c>
      <c r="D14" s="11" t="s">
        <v>115</v>
      </c>
      <c r="E14" s="9" t="s">
        <v>42</v>
      </c>
      <c r="F14" s="9" t="s">
        <v>190</v>
      </c>
      <c r="G14" s="4">
        <v>14750</v>
      </c>
    </row>
    <row r="15" spans="1:7" x14ac:dyDescent="0.25">
      <c r="A15" s="5" t="s">
        <v>73</v>
      </c>
      <c r="B15" s="5" t="s">
        <v>397</v>
      </c>
      <c r="C15" s="10" t="s">
        <v>116</v>
      </c>
      <c r="D15" s="11" t="s">
        <v>117</v>
      </c>
      <c r="E15" s="9" t="s">
        <v>42</v>
      </c>
      <c r="F15" s="9" t="s">
        <v>190</v>
      </c>
      <c r="G15" s="4">
        <v>11605.3</v>
      </c>
    </row>
    <row r="16" spans="1:7" x14ac:dyDescent="0.25">
      <c r="A16" s="5" t="s">
        <v>74</v>
      </c>
      <c r="B16" s="5" t="s">
        <v>319</v>
      </c>
      <c r="C16" s="10" t="s">
        <v>118</v>
      </c>
      <c r="D16" s="11" t="s">
        <v>45</v>
      </c>
      <c r="E16" s="9" t="s">
        <v>119</v>
      </c>
      <c r="F16" s="9" t="s">
        <v>190</v>
      </c>
      <c r="G16" s="4">
        <v>51829.14</v>
      </c>
    </row>
    <row r="17" spans="1:7" x14ac:dyDescent="0.25">
      <c r="A17" s="5" t="s">
        <v>75</v>
      </c>
      <c r="B17" s="5" t="s">
        <v>395</v>
      </c>
      <c r="C17" s="10" t="s">
        <v>47</v>
      </c>
      <c r="D17" s="11">
        <v>130913846</v>
      </c>
      <c r="E17" s="9" t="s">
        <v>43</v>
      </c>
      <c r="F17" s="9" t="s">
        <v>190</v>
      </c>
      <c r="G17" s="4">
        <v>45238.31</v>
      </c>
    </row>
    <row r="18" spans="1:7" x14ac:dyDescent="0.25">
      <c r="A18" s="5" t="s">
        <v>76</v>
      </c>
      <c r="B18" s="5" t="s">
        <v>111</v>
      </c>
      <c r="C18" s="10" t="s">
        <v>110</v>
      </c>
      <c r="D18" s="11" t="s">
        <v>111</v>
      </c>
      <c r="E18" s="11" t="s">
        <v>111</v>
      </c>
      <c r="F18" s="11" t="s">
        <v>111</v>
      </c>
      <c r="G18" s="4">
        <v>0</v>
      </c>
    </row>
    <row r="19" spans="1:7" x14ac:dyDescent="0.25">
      <c r="A19" s="5" t="s">
        <v>77</v>
      </c>
      <c r="B19" s="5" t="s">
        <v>393</v>
      </c>
      <c r="C19" s="10" t="s">
        <v>122</v>
      </c>
      <c r="D19" s="11" t="s">
        <v>123</v>
      </c>
      <c r="E19" s="9" t="s">
        <v>42</v>
      </c>
      <c r="F19" s="9" t="s">
        <v>190</v>
      </c>
      <c r="G19" s="4">
        <v>7054.04</v>
      </c>
    </row>
    <row r="20" spans="1:7" x14ac:dyDescent="0.25">
      <c r="A20" s="5" t="s">
        <v>78</v>
      </c>
      <c r="B20" s="5" t="s">
        <v>392</v>
      </c>
      <c r="C20" s="10" t="s">
        <v>122</v>
      </c>
      <c r="D20" s="11" t="s">
        <v>123</v>
      </c>
      <c r="E20" s="9" t="s">
        <v>42</v>
      </c>
      <c r="F20" s="9" t="s">
        <v>190</v>
      </c>
      <c r="G20" s="4">
        <v>17337.740000000002</v>
      </c>
    </row>
    <row r="21" spans="1:7" x14ac:dyDescent="0.25">
      <c r="A21" s="5" t="s">
        <v>79</v>
      </c>
      <c r="B21" s="5" t="s">
        <v>385</v>
      </c>
      <c r="C21" s="10" t="s">
        <v>124</v>
      </c>
      <c r="D21" s="11">
        <v>131189202</v>
      </c>
      <c r="E21" s="9" t="s">
        <v>125</v>
      </c>
      <c r="F21" s="9" t="s">
        <v>191</v>
      </c>
      <c r="G21" s="4">
        <v>125292.4</v>
      </c>
    </row>
    <row r="22" spans="1:7" x14ac:dyDescent="0.25">
      <c r="A22" s="5" t="s">
        <v>80</v>
      </c>
      <c r="B22" s="5" t="s">
        <v>390</v>
      </c>
      <c r="C22" s="10" t="s">
        <v>126</v>
      </c>
      <c r="D22" s="11">
        <v>101019921</v>
      </c>
      <c r="E22" s="9" t="s">
        <v>127</v>
      </c>
      <c r="F22" s="9" t="s">
        <v>190</v>
      </c>
      <c r="G22" s="4">
        <v>48000</v>
      </c>
    </row>
    <row r="23" spans="1:7" x14ac:dyDescent="0.25">
      <c r="A23" s="5" t="s">
        <v>81</v>
      </c>
      <c r="B23" s="5" t="s">
        <v>506</v>
      </c>
      <c r="C23" s="10" t="s">
        <v>47</v>
      </c>
      <c r="D23" s="11">
        <v>130913846</v>
      </c>
      <c r="E23" s="9" t="s">
        <v>30</v>
      </c>
      <c r="F23" s="9" t="s">
        <v>190</v>
      </c>
      <c r="G23" s="4">
        <v>57372.4</v>
      </c>
    </row>
    <row r="24" spans="1:7" s="17" customFormat="1" x14ac:dyDescent="0.25">
      <c r="A24" s="13" t="s">
        <v>82</v>
      </c>
      <c r="B24" s="13" t="s">
        <v>508</v>
      </c>
      <c r="C24" s="18" t="s">
        <v>128</v>
      </c>
      <c r="D24" s="19" t="s">
        <v>129</v>
      </c>
      <c r="E24" s="15" t="s">
        <v>42</v>
      </c>
      <c r="F24" s="15" t="s">
        <v>190</v>
      </c>
      <c r="G24" s="16">
        <v>15576</v>
      </c>
    </row>
    <row r="25" spans="1:7" s="17" customFormat="1" x14ac:dyDescent="0.25">
      <c r="A25" s="13" t="s">
        <v>83</v>
      </c>
      <c r="B25" s="13" t="s">
        <v>509</v>
      </c>
      <c r="C25" s="18" t="s">
        <v>128</v>
      </c>
      <c r="D25" s="19" t="s">
        <v>129</v>
      </c>
      <c r="E25" s="15" t="s">
        <v>42</v>
      </c>
      <c r="F25" s="15" t="s">
        <v>190</v>
      </c>
      <c r="G25" s="16">
        <v>14632</v>
      </c>
    </row>
    <row r="26" spans="1:7" x14ac:dyDescent="0.25">
      <c r="A26" s="5" t="s">
        <v>84</v>
      </c>
      <c r="B26" s="5" t="s">
        <v>391</v>
      </c>
      <c r="C26" s="10" t="s">
        <v>130</v>
      </c>
      <c r="D26" s="11" t="s">
        <v>131</v>
      </c>
      <c r="E26" s="9" t="s">
        <v>42</v>
      </c>
      <c r="F26" s="9" t="s">
        <v>190</v>
      </c>
      <c r="G26" s="4">
        <v>13334</v>
      </c>
    </row>
    <row r="27" spans="1:7" x14ac:dyDescent="0.25">
      <c r="A27" s="5" t="s">
        <v>85</v>
      </c>
      <c r="B27" s="5" t="s">
        <v>387</v>
      </c>
      <c r="C27" s="10" t="s">
        <v>132</v>
      </c>
      <c r="D27" s="11">
        <v>130966893</v>
      </c>
      <c r="E27" s="9" t="s">
        <v>133</v>
      </c>
      <c r="F27" s="9" t="s">
        <v>190</v>
      </c>
      <c r="G27" s="4">
        <v>23511.5</v>
      </c>
    </row>
    <row r="28" spans="1:7" s="17" customFormat="1" x14ac:dyDescent="0.25">
      <c r="A28" s="13" t="s">
        <v>86</v>
      </c>
      <c r="B28" s="13" t="s">
        <v>461</v>
      </c>
      <c r="C28" s="18" t="s">
        <v>47</v>
      </c>
      <c r="D28" s="19">
        <v>130913846</v>
      </c>
      <c r="E28" s="15" t="s">
        <v>113</v>
      </c>
      <c r="F28" s="15" t="s">
        <v>190</v>
      </c>
      <c r="G28" s="16">
        <v>58882</v>
      </c>
    </row>
    <row r="29" spans="1:7" x14ac:dyDescent="0.25">
      <c r="A29" s="5" t="s">
        <v>87</v>
      </c>
      <c r="B29" s="5" t="s">
        <v>442</v>
      </c>
      <c r="C29" s="5" t="s">
        <v>51</v>
      </c>
      <c r="D29" s="8">
        <v>131335802</v>
      </c>
      <c r="E29" s="9" t="s">
        <v>42</v>
      </c>
      <c r="F29" s="9" t="s">
        <v>190</v>
      </c>
      <c r="G29" s="4">
        <v>10502</v>
      </c>
    </row>
    <row r="30" spans="1:7" x14ac:dyDescent="0.25">
      <c r="A30" s="5" t="s">
        <v>88</v>
      </c>
      <c r="B30" s="5" t="s">
        <v>443</v>
      </c>
      <c r="C30" s="10" t="s">
        <v>134</v>
      </c>
      <c r="D30" s="11" t="s">
        <v>135</v>
      </c>
      <c r="E30" s="9" t="s">
        <v>42</v>
      </c>
      <c r="F30" s="9" t="s">
        <v>190</v>
      </c>
      <c r="G30" s="4">
        <v>18172</v>
      </c>
    </row>
    <row r="31" spans="1:7" x14ac:dyDescent="0.25">
      <c r="A31" s="5" t="s">
        <v>89</v>
      </c>
      <c r="B31" s="5" t="s">
        <v>389</v>
      </c>
      <c r="C31" s="10" t="s">
        <v>134</v>
      </c>
      <c r="D31" s="11" t="s">
        <v>135</v>
      </c>
      <c r="E31" s="9" t="s">
        <v>42</v>
      </c>
      <c r="F31" s="9" t="s">
        <v>190</v>
      </c>
      <c r="G31" s="4">
        <v>28497</v>
      </c>
    </row>
    <row r="32" spans="1:7" x14ac:dyDescent="0.25">
      <c r="A32" s="5" t="s">
        <v>90</v>
      </c>
      <c r="B32" s="5" t="s">
        <v>394</v>
      </c>
      <c r="C32" s="10" t="s">
        <v>124</v>
      </c>
      <c r="D32" s="11">
        <v>131189202</v>
      </c>
      <c r="E32" s="9" t="s">
        <v>105</v>
      </c>
      <c r="F32" s="9" t="s">
        <v>190</v>
      </c>
      <c r="G32" s="4">
        <v>81131.58</v>
      </c>
    </row>
    <row r="33" spans="1:7" x14ac:dyDescent="0.25">
      <c r="A33" s="5" t="s">
        <v>91</v>
      </c>
      <c r="B33" s="5" t="s">
        <v>396</v>
      </c>
      <c r="C33" s="10" t="s">
        <v>136</v>
      </c>
      <c r="D33" s="11">
        <v>130989362</v>
      </c>
      <c r="E33" s="9" t="s">
        <v>105</v>
      </c>
      <c r="F33" s="9" t="s">
        <v>190</v>
      </c>
      <c r="G33" s="4">
        <v>93935.06</v>
      </c>
    </row>
    <row r="34" spans="1:7" x14ac:dyDescent="0.25">
      <c r="A34" s="5" t="s">
        <v>92</v>
      </c>
      <c r="B34" s="5" t="s">
        <v>111</v>
      </c>
      <c r="C34" s="10" t="s">
        <v>137</v>
      </c>
      <c r="D34" s="11">
        <v>131201768</v>
      </c>
      <c r="E34" s="9" t="s">
        <v>119</v>
      </c>
      <c r="F34" s="9" t="s">
        <v>190</v>
      </c>
      <c r="G34" s="4">
        <v>13254.24</v>
      </c>
    </row>
    <row r="35" spans="1:7" x14ac:dyDescent="0.25">
      <c r="A35" s="5" t="s">
        <v>93</v>
      </c>
      <c r="B35" s="5" t="s">
        <v>386</v>
      </c>
      <c r="C35" s="5" t="s">
        <v>51</v>
      </c>
      <c r="D35" s="8">
        <v>131335802</v>
      </c>
      <c r="E35" s="9" t="s">
        <v>42</v>
      </c>
      <c r="F35" s="9" t="s">
        <v>190</v>
      </c>
      <c r="G35" s="4">
        <v>4543</v>
      </c>
    </row>
    <row r="36" spans="1:7" x14ac:dyDescent="0.25">
      <c r="A36" s="5" t="s">
        <v>94</v>
      </c>
      <c r="B36" s="5" t="s">
        <v>111</v>
      </c>
      <c r="C36" s="10" t="s">
        <v>110</v>
      </c>
      <c r="D36" s="11" t="s">
        <v>111</v>
      </c>
      <c r="E36" s="11" t="s">
        <v>111</v>
      </c>
      <c r="F36" s="11" t="s">
        <v>111</v>
      </c>
      <c r="G36" s="4">
        <v>0</v>
      </c>
    </row>
    <row r="37" spans="1:7" ht="35.1" customHeight="1" x14ac:dyDescent="0.25">
      <c r="A37" s="99" t="s">
        <v>1</v>
      </c>
      <c r="B37" s="99"/>
      <c r="C37" s="99"/>
      <c r="D37" s="99"/>
      <c r="E37" s="99"/>
      <c r="F37" s="12"/>
      <c r="G37" s="6">
        <f>SUM(G3:G36)</f>
        <v>1323813.7900000003</v>
      </c>
    </row>
  </sheetData>
  <mergeCells count="2">
    <mergeCell ref="A1:G1"/>
    <mergeCell ref="A37:E37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4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43.7109375" style="1" bestFit="1" customWidth="1"/>
    <col min="4" max="4" width="14.5703125" style="1" bestFit="1" customWidth="1"/>
    <col min="5" max="5" width="55" style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97" t="s">
        <v>212</v>
      </c>
      <c r="B1" s="97"/>
      <c r="C1" s="98"/>
      <c r="D1" s="98"/>
      <c r="E1" s="98"/>
      <c r="F1" s="98"/>
      <c r="G1" s="98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95</v>
      </c>
      <c r="B3" s="5" t="s">
        <v>111</v>
      </c>
      <c r="C3" s="10" t="s">
        <v>110</v>
      </c>
      <c r="D3" s="11" t="s">
        <v>111</v>
      </c>
      <c r="E3" s="11" t="s">
        <v>111</v>
      </c>
      <c r="F3" s="11" t="s">
        <v>111</v>
      </c>
      <c r="G3" s="4">
        <v>0</v>
      </c>
    </row>
    <row r="4" spans="1:7" s="17" customFormat="1" x14ac:dyDescent="0.25">
      <c r="A4" s="13" t="s">
        <v>96</v>
      </c>
      <c r="B4" s="13" t="s">
        <v>111</v>
      </c>
      <c r="C4" s="13" t="s">
        <v>169</v>
      </c>
      <c r="D4" s="14">
        <v>102616396</v>
      </c>
      <c r="E4" s="15" t="s">
        <v>32</v>
      </c>
      <c r="F4" s="15" t="s">
        <v>190</v>
      </c>
      <c r="G4" s="16">
        <v>12308.77</v>
      </c>
    </row>
    <row r="5" spans="1:7" s="17" customFormat="1" x14ac:dyDescent="0.25">
      <c r="A5" s="13" t="s">
        <v>97</v>
      </c>
      <c r="B5" s="13" t="s">
        <v>111</v>
      </c>
      <c r="C5" s="18" t="s">
        <v>47</v>
      </c>
      <c r="D5" s="19">
        <v>130913846</v>
      </c>
      <c r="E5" s="15" t="s">
        <v>30</v>
      </c>
      <c r="F5" s="15" t="s">
        <v>190</v>
      </c>
      <c r="G5" s="16">
        <v>10507.95</v>
      </c>
    </row>
    <row r="6" spans="1:7" s="17" customFormat="1" x14ac:dyDescent="0.25">
      <c r="A6" s="13" t="s">
        <v>98</v>
      </c>
      <c r="B6" s="13" t="s">
        <v>388</v>
      </c>
      <c r="C6" s="13" t="s">
        <v>170</v>
      </c>
      <c r="D6" s="14" t="s">
        <v>171</v>
      </c>
      <c r="E6" s="15" t="s">
        <v>42</v>
      </c>
      <c r="F6" s="15" t="s">
        <v>190</v>
      </c>
      <c r="G6" s="16">
        <v>12500</v>
      </c>
    </row>
    <row r="7" spans="1:7" s="17" customFormat="1" x14ac:dyDescent="0.25">
      <c r="A7" s="13" t="s">
        <v>99</v>
      </c>
      <c r="B7" s="13" t="s">
        <v>383</v>
      </c>
      <c r="C7" s="13" t="s">
        <v>172</v>
      </c>
      <c r="D7" s="14">
        <v>130052425</v>
      </c>
      <c r="E7" s="15" t="s">
        <v>42</v>
      </c>
      <c r="F7" s="15" t="s">
        <v>190</v>
      </c>
      <c r="G7" s="16">
        <v>12160</v>
      </c>
    </row>
    <row r="8" spans="1:7" s="17" customFormat="1" x14ac:dyDescent="0.25">
      <c r="A8" s="13" t="s">
        <v>100</v>
      </c>
      <c r="B8" s="13" t="s">
        <v>444</v>
      </c>
      <c r="C8" s="13" t="s">
        <v>173</v>
      </c>
      <c r="D8" s="14" t="s">
        <v>174</v>
      </c>
      <c r="E8" s="15" t="s">
        <v>42</v>
      </c>
      <c r="F8" s="15" t="s">
        <v>190</v>
      </c>
      <c r="G8" s="16">
        <v>9145</v>
      </c>
    </row>
    <row r="9" spans="1:7" s="17" customFormat="1" x14ac:dyDescent="0.25">
      <c r="A9" s="13" t="s">
        <v>101</v>
      </c>
      <c r="B9" s="13" t="s">
        <v>381</v>
      </c>
      <c r="C9" s="13" t="s">
        <v>175</v>
      </c>
      <c r="D9" s="14" t="s">
        <v>176</v>
      </c>
      <c r="E9" s="15" t="s">
        <v>42</v>
      </c>
      <c r="F9" s="15" t="s">
        <v>190</v>
      </c>
      <c r="G9" s="16">
        <v>10384</v>
      </c>
    </row>
    <row r="10" spans="1:7" s="17" customFormat="1" x14ac:dyDescent="0.25">
      <c r="A10" s="13" t="s">
        <v>138</v>
      </c>
      <c r="B10" s="13" t="s">
        <v>111</v>
      </c>
      <c r="C10" s="18" t="s">
        <v>110</v>
      </c>
      <c r="D10" s="19" t="s">
        <v>111</v>
      </c>
      <c r="E10" s="19" t="s">
        <v>111</v>
      </c>
      <c r="F10" s="19" t="s">
        <v>111</v>
      </c>
      <c r="G10" s="16">
        <v>0</v>
      </c>
    </row>
    <row r="11" spans="1:7" s="17" customFormat="1" x14ac:dyDescent="0.25">
      <c r="A11" s="13" t="s">
        <v>139</v>
      </c>
      <c r="B11" s="13" t="s">
        <v>379</v>
      </c>
      <c r="C11" s="13" t="s">
        <v>177</v>
      </c>
      <c r="D11" s="14">
        <v>101638801</v>
      </c>
      <c r="E11" s="15" t="s">
        <v>178</v>
      </c>
      <c r="F11" s="15" t="s">
        <v>190</v>
      </c>
      <c r="G11" s="16">
        <v>50850.63</v>
      </c>
    </row>
    <row r="12" spans="1:7" s="17" customFormat="1" x14ac:dyDescent="0.25">
      <c r="A12" s="13" t="s">
        <v>140</v>
      </c>
      <c r="B12" s="13" t="s">
        <v>367</v>
      </c>
      <c r="C12" s="13" t="s">
        <v>179</v>
      </c>
      <c r="D12" s="14">
        <v>130616418</v>
      </c>
      <c r="E12" s="15" t="s">
        <v>180</v>
      </c>
      <c r="F12" s="15" t="s">
        <v>190</v>
      </c>
      <c r="G12" s="16">
        <v>32000</v>
      </c>
    </row>
    <row r="13" spans="1:7" s="17" customFormat="1" x14ac:dyDescent="0.25">
      <c r="A13" s="13" t="s">
        <v>141</v>
      </c>
      <c r="B13" s="13" t="s">
        <v>365</v>
      </c>
      <c r="C13" s="13" t="s">
        <v>181</v>
      </c>
      <c r="D13" s="14">
        <v>130592659</v>
      </c>
      <c r="E13" s="15" t="s">
        <v>57</v>
      </c>
      <c r="F13" s="15" t="s">
        <v>190</v>
      </c>
      <c r="G13" s="16">
        <v>25075</v>
      </c>
    </row>
    <row r="14" spans="1:7" s="17" customFormat="1" x14ac:dyDescent="0.25">
      <c r="A14" s="13" t="s">
        <v>142</v>
      </c>
      <c r="B14" s="13" t="s">
        <v>377</v>
      </c>
      <c r="C14" s="13" t="s">
        <v>182</v>
      </c>
      <c r="D14" s="14">
        <v>131242529</v>
      </c>
      <c r="E14" s="15" t="s">
        <v>57</v>
      </c>
      <c r="F14" s="15" t="s">
        <v>190</v>
      </c>
      <c r="G14" s="16">
        <v>24480.28</v>
      </c>
    </row>
    <row r="15" spans="1:7" s="17" customFormat="1" x14ac:dyDescent="0.25">
      <c r="A15" s="13" t="s">
        <v>143</v>
      </c>
      <c r="B15" s="13" t="s">
        <v>375</v>
      </c>
      <c r="C15" s="18" t="s">
        <v>132</v>
      </c>
      <c r="D15" s="19">
        <v>130966893</v>
      </c>
      <c r="E15" s="15" t="s">
        <v>133</v>
      </c>
      <c r="F15" s="15" t="s">
        <v>190</v>
      </c>
      <c r="G15" s="16">
        <v>8602.2000000000007</v>
      </c>
    </row>
    <row r="16" spans="1:7" s="17" customFormat="1" x14ac:dyDescent="0.25">
      <c r="A16" s="13" t="s">
        <v>144</v>
      </c>
      <c r="B16" s="13" t="s">
        <v>111</v>
      </c>
      <c r="C16" s="18" t="s">
        <v>110</v>
      </c>
      <c r="D16" s="19" t="s">
        <v>111</v>
      </c>
      <c r="E16" s="19" t="s">
        <v>111</v>
      </c>
      <c r="F16" s="19" t="s">
        <v>111</v>
      </c>
      <c r="G16" s="16">
        <v>0</v>
      </c>
    </row>
    <row r="17" spans="1:7" s="17" customFormat="1" x14ac:dyDescent="0.25">
      <c r="A17" s="13" t="s">
        <v>145</v>
      </c>
      <c r="B17" s="103" t="s">
        <v>380</v>
      </c>
      <c r="C17" s="13" t="s">
        <v>130</v>
      </c>
      <c r="D17" s="14" t="s">
        <v>131</v>
      </c>
      <c r="E17" s="15" t="s">
        <v>42</v>
      </c>
      <c r="F17" s="15" t="s">
        <v>190</v>
      </c>
      <c r="G17" s="16">
        <v>12744</v>
      </c>
    </row>
    <row r="18" spans="1:7" s="17" customFormat="1" x14ac:dyDescent="0.25">
      <c r="A18" s="13" t="s">
        <v>146</v>
      </c>
      <c r="B18" s="104"/>
      <c r="C18" s="13" t="s">
        <v>130</v>
      </c>
      <c r="D18" s="14" t="s">
        <v>131</v>
      </c>
      <c r="E18" s="15" t="s">
        <v>42</v>
      </c>
      <c r="F18" s="15" t="s">
        <v>190</v>
      </c>
      <c r="G18" s="16">
        <v>12744</v>
      </c>
    </row>
    <row r="19" spans="1:7" s="17" customFormat="1" x14ac:dyDescent="0.25">
      <c r="A19" s="13" t="s">
        <v>147</v>
      </c>
      <c r="B19" s="104"/>
      <c r="C19" s="13" t="s">
        <v>130</v>
      </c>
      <c r="D19" s="14" t="s">
        <v>131</v>
      </c>
      <c r="E19" s="15" t="s">
        <v>42</v>
      </c>
      <c r="F19" s="15" t="s">
        <v>190</v>
      </c>
      <c r="G19" s="16">
        <v>12744</v>
      </c>
    </row>
    <row r="20" spans="1:7" s="17" customFormat="1" x14ac:dyDescent="0.25">
      <c r="A20" s="13" t="s">
        <v>148</v>
      </c>
      <c r="B20" s="104"/>
      <c r="C20" s="13" t="s">
        <v>130</v>
      </c>
      <c r="D20" s="14" t="s">
        <v>131</v>
      </c>
      <c r="E20" s="15" t="s">
        <v>42</v>
      </c>
      <c r="F20" s="15" t="s">
        <v>190</v>
      </c>
      <c r="G20" s="16">
        <v>12744</v>
      </c>
    </row>
    <row r="21" spans="1:7" s="17" customFormat="1" x14ac:dyDescent="0.25">
      <c r="A21" s="13" t="s">
        <v>149</v>
      </c>
      <c r="B21" s="105"/>
      <c r="C21" s="13" t="s">
        <v>130</v>
      </c>
      <c r="D21" s="14" t="s">
        <v>131</v>
      </c>
      <c r="E21" s="15" t="s">
        <v>42</v>
      </c>
      <c r="F21" s="15" t="s">
        <v>190</v>
      </c>
      <c r="G21" s="16">
        <v>12744</v>
      </c>
    </row>
    <row r="22" spans="1:7" s="17" customFormat="1" x14ac:dyDescent="0.25">
      <c r="A22" s="13" t="s">
        <v>150</v>
      </c>
      <c r="B22" s="13" t="s">
        <v>378</v>
      </c>
      <c r="C22" s="13" t="s">
        <v>51</v>
      </c>
      <c r="D22" s="14">
        <v>131335802</v>
      </c>
      <c r="E22" s="15" t="s">
        <v>42</v>
      </c>
      <c r="F22" s="15" t="s">
        <v>190</v>
      </c>
      <c r="G22" s="16">
        <v>10242.4</v>
      </c>
    </row>
    <row r="23" spans="1:7" s="17" customFormat="1" x14ac:dyDescent="0.25">
      <c r="A23" s="13" t="s">
        <v>151</v>
      </c>
      <c r="B23" s="103" t="s">
        <v>384</v>
      </c>
      <c r="C23" s="18" t="s">
        <v>102</v>
      </c>
      <c r="D23" s="19" t="s">
        <v>103</v>
      </c>
      <c r="E23" s="15" t="s">
        <v>42</v>
      </c>
      <c r="F23" s="15" t="s">
        <v>190</v>
      </c>
      <c r="G23" s="16">
        <v>62540</v>
      </c>
    </row>
    <row r="24" spans="1:7" s="17" customFormat="1" x14ac:dyDescent="0.25">
      <c r="A24" s="13" t="s">
        <v>152</v>
      </c>
      <c r="B24" s="104"/>
      <c r="C24" s="18" t="s">
        <v>102</v>
      </c>
      <c r="D24" s="19" t="s">
        <v>103</v>
      </c>
      <c r="E24" s="15" t="s">
        <v>42</v>
      </c>
      <c r="F24" s="15" t="s">
        <v>190</v>
      </c>
      <c r="G24" s="16">
        <v>97269.759999999995</v>
      </c>
    </row>
    <row r="25" spans="1:7" s="17" customFormat="1" x14ac:dyDescent="0.25">
      <c r="A25" s="13" t="s">
        <v>153</v>
      </c>
      <c r="B25" s="105"/>
      <c r="C25" s="18" t="s">
        <v>102</v>
      </c>
      <c r="D25" s="19" t="s">
        <v>103</v>
      </c>
      <c r="E25" s="15" t="s">
        <v>42</v>
      </c>
      <c r="F25" s="15" t="s">
        <v>190</v>
      </c>
      <c r="G25" s="16">
        <v>62540</v>
      </c>
    </row>
    <row r="26" spans="1:7" s="17" customFormat="1" x14ac:dyDescent="0.25">
      <c r="A26" s="13" t="s">
        <v>154</v>
      </c>
      <c r="B26" s="13" t="s">
        <v>373</v>
      </c>
      <c r="C26" s="13" t="s">
        <v>183</v>
      </c>
      <c r="D26" s="14" t="s">
        <v>184</v>
      </c>
      <c r="E26" s="15" t="s">
        <v>42</v>
      </c>
      <c r="F26" s="15" t="s">
        <v>190</v>
      </c>
      <c r="G26" s="16">
        <v>11835.4</v>
      </c>
    </row>
    <row r="27" spans="1:7" s="17" customFormat="1" x14ac:dyDescent="0.25">
      <c r="A27" s="13" t="s">
        <v>155</v>
      </c>
      <c r="B27" s="13" t="s">
        <v>111</v>
      </c>
      <c r="C27" s="18" t="s">
        <v>102</v>
      </c>
      <c r="D27" s="19" t="s">
        <v>103</v>
      </c>
      <c r="E27" s="15" t="s">
        <v>42</v>
      </c>
      <c r="F27" s="15" t="s">
        <v>190</v>
      </c>
      <c r="G27" s="16">
        <v>35052</v>
      </c>
    </row>
    <row r="28" spans="1:7" s="17" customFormat="1" x14ac:dyDescent="0.25">
      <c r="A28" s="13" t="s">
        <v>156</v>
      </c>
      <c r="B28" s="13" t="s">
        <v>376</v>
      </c>
      <c r="C28" s="18" t="s">
        <v>136</v>
      </c>
      <c r="D28" s="19">
        <v>130989362</v>
      </c>
      <c r="E28" s="15" t="s">
        <v>43</v>
      </c>
      <c r="F28" s="15" t="s">
        <v>190</v>
      </c>
      <c r="G28" s="16">
        <v>76445.08</v>
      </c>
    </row>
    <row r="29" spans="1:7" s="17" customFormat="1" x14ac:dyDescent="0.25">
      <c r="A29" s="13" t="s">
        <v>157</v>
      </c>
      <c r="B29" s="13" t="s">
        <v>376</v>
      </c>
      <c r="C29" s="13" t="s">
        <v>185</v>
      </c>
      <c r="D29" s="14">
        <v>102316163</v>
      </c>
      <c r="E29" s="15" t="s">
        <v>178</v>
      </c>
      <c r="F29" s="15" t="s">
        <v>190</v>
      </c>
      <c r="G29" s="16">
        <v>41549.99</v>
      </c>
    </row>
    <row r="30" spans="1:7" s="17" customFormat="1" x14ac:dyDescent="0.25">
      <c r="A30" s="13" t="s">
        <v>158</v>
      </c>
      <c r="B30" s="13" t="s">
        <v>376</v>
      </c>
      <c r="C30" s="13" t="s">
        <v>185</v>
      </c>
      <c r="D30" s="14">
        <v>102316163</v>
      </c>
      <c r="E30" s="15" t="s">
        <v>178</v>
      </c>
      <c r="F30" s="15" t="s">
        <v>190</v>
      </c>
      <c r="G30" s="16">
        <v>12799.98</v>
      </c>
    </row>
    <row r="31" spans="1:7" s="17" customFormat="1" x14ac:dyDescent="0.25">
      <c r="A31" s="13" t="s">
        <v>159</v>
      </c>
      <c r="B31" s="13" t="s">
        <v>372</v>
      </c>
      <c r="C31" s="13" t="s">
        <v>186</v>
      </c>
      <c r="D31" s="14">
        <v>131256643</v>
      </c>
      <c r="E31" s="15" t="s">
        <v>30</v>
      </c>
      <c r="F31" s="15" t="s">
        <v>190</v>
      </c>
      <c r="G31" s="16">
        <v>65586.34</v>
      </c>
    </row>
    <row r="32" spans="1:7" s="17" customFormat="1" x14ac:dyDescent="0.25">
      <c r="A32" s="13" t="s">
        <v>160</v>
      </c>
      <c r="B32" s="13" t="s">
        <v>382</v>
      </c>
      <c r="C32" s="18" t="s">
        <v>47</v>
      </c>
      <c r="D32" s="19">
        <v>130913846</v>
      </c>
      <c r="E32" s="15" t="s">
        <v>178</v>
      </c>
      <c r="F32" s="15" t="s">
        <v>190</v>
      </c>
      <c r="G32" s="16">
        <v>8549.1</v>
      </c>
    </row>
    <row r="33" spans="1:7" s="17" customFormat="1" x14ac:dyDescent="0.25">
      <c r="A33" s="13" t="s">
        <v>161</v>
      </c>
      <c r="B33" s="13" t="s">
        <v>382</v>
      </c>
      <c r="C33" s="13" t="s">
        <v>185</v>
      </c>
      <c r="D33" s="14">
        <v>102316163</v>
      </c>
      <c r="E33" s="15" t="s">
        <v>178</v>
      </c>
      <c r="F33" s="15" t="s">
        <v>190</v>
      </c>
      <c r="G33" s="16">
        <v>4250.01</v>
      </c>
    </row>
    <row r="34" spans="1:7" s="17" customFormat="1" x14ac:dyDescent="0.25">
      <c r="A34" s="13" t="s">
        <v>162</v>
      </c>
      <c r="B34" s="103" t="s">
        <v>382</v>
      </c>
      <c r="C34" s="18" t="s">
        <v>136</v>
      </c>
      <c r="D34" s="19">
        <v>130989362</v>
      </c>
      <c r="E34" s="15" t="s">
        <v>178</v>
      </c>
      <c r="F34" s="15" t="s">
        <v>190</v>
      </c>
      <c r="G34" s="16">
        <v>62611.39</v>
      </c>
    </row>
    <row r="35" spans="1:7" s="17" customFormat="1" x14ac:dyDescent="0.25">
      <c r="A35" s="13" t="s">
        <v>163</v>
      </c>
      <c r="B35" s="105"/>
      <c r="C35" s="18" t="s">
        <v>136</v>
      </c>
      <c r="D35" s="19">
        <v>130989362</v>
      </c>
      <c r="E35" s="15" t="s">
        <v>178</v>
      </c>
      <c r="F35" s="15" t="s">
        <v>190</v>
      </c>
      <c r="G35" s="16">
        <v>26098.65</v>
      </c>
    </row>
    <row r="36" spans="1:7" s="17" customFormat="1" x14ac:dyDescent="0.25">
      <c r="A36" s="13" t="s">
        <v>164</v>
      </c>
      <c r="B36" s="13" t="s">
        <v>369</v>
      </c>
      <c r="C36" s="13" t="s">
        <v>187</v>
      </c>
      <c r="D36" s="14">
        <v>130969922</v>
      </c>
      <c r="E36" s="15" t="s">
        <v>57</v>
      </c>
      <c r="F36" s="15" t="s">
        <v>190</v>
      </c>
      <c r="G36" s="16">
        <v>88500</v>
      </c>
    </row>
    <row r="37" spans="1:7" s="17" customFormat="1" x14ac:dyDescent="0.25">
      <c r="A37" s="13" t="s">
        <v>166</v>
      </c>
      <c r="B37" s="13" t="s">
        <v>374</v>
      </c>
      <c r="C37" s="13" t="s">
        <v>185</v>
      </c>
      <c r="D37" s="14">
        <v>102316163</v>
      </c>
      <c r="E37" s="15" t="s">
        <v>178</v>
      </c>
      <c r="F37" s="15" t="s">
        <v>190</v>
      </c>
      <c r="G37" s="16">
        <v>1620</v>
      </c>
    </row>
    <row r="38" spans="1:7" s="17" customFormat="1" x14ac:dyDescent="0.25">
      <c r="A38" s="13" t="s">
        <v>165</v>
      </c>
      <c r="B38" s="13" t="s">
        <v>111</v>
      </c>
      <c r="C38" s="18" t="s">
        <v>110</v>
      </c>
      <c r="D38" s="19" t="s">
        <v>111</v>
      </c>
      <c r="E38" s="19" t="s">
        <v>111</v>
      </c>
      <c r="F38" s="19" t="s">
        <v>111</v>
      </c>
      <c r="G38" s="16">
        <v>0</v>
      </c>
    </row>
    <row r="39" spans="1:7" s="17" customFormat="1" x14ac:dyDescent="0.25">
      <c r="A39" s="13" t="s">
        <v>167</v>
      </c>
      <c r="B39" s="13" t="s">
        <v>317</v>
      </c>
      <c r="C39" s="13" t="s">
        <v>29</v>
      </c>
      <c r="D39" s="14">
        <v>308337021</v>
      </c>
      <c r="E39" s="15" t="s">
        <v>43</v>
      </c>
      <c r="F39" s="15" t="s">
        <v>190</v>
      </c>
      <c r="G39" s="16">
        <v>53504.08</v>
      </c>
    </row>
    <row r="40" spans="1:7" s="17" customFormat="1" x14ac:dyDescent="0.25">
      <c r="A40" s="13" t="s">
        <v>168</v>
      </c>
      <c r="B40" s="13" t="s">
        <v>111</v>
      </c>
      <c r="C40" s="18" t="s">
        <v>110</v>
      </c>
      <c r="D40" s="19" t="s">
        <v>111</v>
      </c>
      <c r="E40" s="19" t="s">
        <v>111</v>
      </c>
      <c r="F40" s="19" t="s">
        <v>111</v>
      </c>
      <c r="G40" s="16">
        <v>0</v>
      </c>
    </row>
    <row r="41" spans="1:7" ht="35.1" customHeight="1" x14ac:dyDescent="0.25">
      <c r="A41" s="99" t="s">
        <v>1</v>
      </c>
      <c r="B41" s="99"/>
      <c r="C41" s="99"/>
      <c r="D41" s="99"/>
      <c r="E41" s="99"/>
      <c r="F41" s="12"/>
      <c r="G41" s="6">
        <f>SUM(G3:G40)</f>
        <v>992728.01</v>
      </c>
    </row>
  </sheetData>
  <mergeCells count="5">
    <mergeCell ref="A1:G1"/>
    <mergeCell ref="A41:E41"/>
    <mergeCell ref="B17:B21"/>
    <mergeCell ref="B34:B35"/>
    <mergeCell ref="B23:B25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30.5703125" style="1" bestFit="1" customWidth="1"/>
    <col min="4" max="4" width="14.5703125" style="1" bestFit="1" customWidth="1"/>
    <col min="5" max="5" width="34.7109375" style="1" bestFit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97" t="s">
        <v>188</v>
      </c>
      <c r="B1" s="97"/>
      <c r="C1" s="98"/>
      <c r="D1" s="98"/>
      <c r="E1" s="98"/>
      <c r="F1" s="98"/>
      <c r="G1" s="98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192</v>
      </c>
      <c r="B3" s="13" t="s">
        <v>111</v>
      </c>
      <c r="C3" s="13" t="s">
        <v>38</v>
      </c>
      <c r="D3" s="14">
        <v>101503939</v>
      </c>
      <c r="E3" s="15" t="s">
        <v>39</v>
      </c>
      <c r="F3" s="15" t="s">
        <v>190</v>
      </c>
      <c r="G3" s="16">
        <v>2976</v>
      </c>
    </row>
    <row r="4" spans="1:7" s="17" customFormat="1" x14ac:dyDescent="0.25">
      <c r="A4" s="13" t="s">
        <v>193</v>
      </c>
      <c r="B4" s="13" t="s">
        <v>111</v>
      </c>
      <c r="C4" s="13" t="s">
        <v>38</v>
      </c>
      <c r="D4" s="14">
        <v>101503939</v>
      </c>
      <c r="E4" s="15" t="s">
        <v>39</v>
      </c>
      <c r="F4" s="15" t="s">
        <v>190</v>
      </c>
      <c r="G4" s="16">
        <v>3120</v>
      </c>
    </row>
    <row r="5" spans="1:7" s="17" customFormat="1" x14ac:dyDescent="0.25">
      <c r="A5" s="13" t="s">
        <v>194</v>
      </c>
      <c r="B5" s="13" t="s">
        <v>111</v>
      </c>
      <c r="C5" s="13" t="s">
        <v>38</v>
      </c>
      <c r="D5" s="14">
        <v>101503939</v>
      </c>
      <c r="E5" s="15" t="s">
        <v>39</v>
      </c>
      <c r="F5" s="15" t="s">
        <v>190</v>
      </c>
      <c r="G5" s="16">
        <v>4884</v>
      </c>
    </row>
    <row r="6" spans="1:7" s="17" customFormat="1" x14ac:dyDescent="0.25">
      <c r="A6" s="13" t="s">
        <v>195</v>
      </c>
      <c r="B6" s="13" t="s">
        <v>111</v>
      </c>
      <c r="C6" s="10" t="s">
        <v>110</v>
      </c>
      <c r="D6" s="11" t="s">
        <v>111</v>
      </c>
      <c r="E6" s="11" t="s">
        <v>111</v>
      </c>
      <c r="F6" s="11" t="s">
        <v>111</v>
      </c>
      <c r="G6" s="4">
        <v>0</v>
      </c>
    </row>
    <row r="7" spans="1:7" s="17" customFormat="1" x14ac:dyDescent="0.25">
      <c r="A7" s="13" t="s">
        <v>196</v>
      </c>
      <c r="B7" s="13" t="s">
        <v>111</v>
      </c>
      <c r="C7" s="10" t="s">
        <v>110</v>
      </c>
      <c r="D7" s="11" t="s">
        <v>111</v>
      </c>
      <c r="E7" s="11" t="s">
        <v>111</v>
      </c>
      <c r="F7" s="11" t="s">
        <v>111</v>
      </c>
      <c r="G7" s="4">
        <v>0</v>
      </c>
    </row>
    <row r="8" spans="1:7" s="17" customFormat="1" x14ac:dyDescent="0.25">
      <c r="A8" s="13" t="s">
        <v>197</v>
      </c>
      <c r="B8" s="13" t="s">
        <v>364</v>
      </c>
      <c r="C8" s="13" t="s">
        <v>120</v>
      </c>
      <c r="D8" s="14" t="s">
        <v>121</v>
      </c>
      <c r="E8" s="15" t="s">
        <v>42</v>
      </c>
      <c r="F8" s="15" t="s">
        <v>190</v>
      </c>
      <c r="G8" s="16">
        <v>16225</v>
      </c>
    </row>
    <row r="9" spans="1:7" s="17" customFormat="1" x14ac:dyDescent="0.25">
      <c r="A9" s="13" t="s">
        <v>198</v>
      </c>
      <c r="B9" s="13" t="s">
        <v>111</v>
      </c>
      <c r="C9" s="18" t="s">
        <v>110</v>
      </c>
      <c r="D9" s="19" t="s">
        <v>111</v>
      </c>
      <c r="E9" s="19" t="s">
        <v>111</v>
      </c>
      <c r="F9" s="19" t="s">
        <v>111</v>
      </c>
      <c r="G9" s="16">
        <v>0</v>
      </c>
    </row>
    <row r="10" spans="1:7" s="17" customFormat="1" x14ac:dyDescent="0.25">
      <c r="A10" s="13" t="s">
        <v>199</v>
      </c>
      <c r="B10" s="13" t="s">
        <v>358</v>
      </c>
      <c r="C10" s="13" t="s">
        <v>217</v>
      </c>
      <c r="D10" s="14">
        <v>130139679</v>
      </c>
      <c r="E10" s="15" t="s">
        <v>243</v>
      </c>
      <c r="F10" s="15" t="s">
        <v>190</v>
      </c>
      <c r="G10" s="16">
        <v>31181.5</v>
      </c>
    </row>
    <row r="11" spans="1:7" s="17" customFormat="1" x14ac:dyDescent="0.25">
      <c r="A11" s="13" t="s">
        <v>200</v>
      </c>
      <c r="B11" s="13" t="s">
        <v>363</v>
      </c>
      <c r="C11" s="13" t="s">
        <v>218</v>
      </c>
      <c r="D11" s="14" t="s">
        <v>219</v>
      </c>
      <c r="E11" s="15" t="s">
        <v>220</v>
      </c>
      <c r="F11" s="15" t="s">
        <v>190</v>
      </c>
      <c r="G11" s="16">
        <v>30101.8</v>
      </c>
    </row>
    <row r="12" spans="1:7" s="17" customFormat="1" x14ac:dyDescent="0.25">
      <c r="A12" s="13" t="s">
        <v>201</v>
      </c>
      <c r="B12" s="13" t="s">
        <v>111</v>
      </c>
      <c r="C12" s="18" t="s">
        <v>110</v>
      </c>
      <c r="D12" s="19" t="s">
        <v>111</v>
      </c>
      <c r="E12" s="19" t="s">
        <v>111</v>
      </c>
      <c r="F12" s="19" t="s">
        <v>111</v>
      </c>
      <c r="G12" s="16">
        <v>0</v>
      </c>
    </row>
    <row r="13" spans="1:7" s="17" customFormat="1" x14ac:dyDescent="0.25">
      <c r="A13" s="13" t="s">
        <v>202</v>
      </c>
      <c r="B13" s="13" t="s">
        <v>111</v>
      </c>
      <c r="C13" s="18" t="s">
        <v>110</v>
      </c>
      <c r="D13" s="19" t="s">
        <v>111</v>
      </c>
      <c r="E13" s="19" t="s">
        <v>111</v>
      </c>
      <c r="F13" s="19" t="s">
        <v>111</v>
      </c>
      <c r="G13" s="16">
        <v>0</v>
      </c>
    </row>
    <row r="14" spans="1:7" s="17" customFormat="1" x14ac:dyDescent="0.25">
      <c r="A14" s="13" t="s">
        <v>203</v>
      </c>
      <c r="B14" s="13" t="s">
        <v>111</v>
      </c>
      <c r="C14" s="10" t="s">
        <v>110</v>
      </c>
      <c r="D14" s="11" t="s">
        <v>111</v>
      </c>
      <c r="E14" s="11" t="s">
        <v>111</v>
      </c>
      <c r="F14" s="11" t="s">
        <v>111</v>
      </c>
      <c r="G14" s="4">
        <v>0</v>
      </c>
    </row>
    <row r="15" spans="1:7" s="17" customFormat="1" x14ac:dyDescent="0.25">
      <c r="A15" s="13" t="s">
        <v>204</v>
      </c>
      <c r="B15" s="13" t="s">
        <v>111</v>
      </c>
      <c r="C15" s="18" t="s">
        <v>221</v>
      </c>
      <c r="D15" s="19">
        <v>101055571</v>
      </c>
      <c r="E15" s="15" t="s">
        <v>113</v>
      </c>
      <c r="F15" s="15" t="s">
        <v>190</v>
      </c>
      <c r="G15" s="16">
        <v>3372.68</v>
      </c>
    </row>
    <row r="16" spans="1:7" s="17" customFormat="1" x14ac:dyDescent="0.25">
      <c r="A16" s="13" t="s">
        <v>205</v>
      </c>
      <c r="B16" s="13" t="s">
        <v>368</v>
      </c>
      <c r="C16" s="18" t="s">
        <v>47</v>
      </c>
      <c r="D16" s="19">
        <v>130913846</v>
      </c>
      <c r="E16" s="15" t="s">
        <v>222</v>
      </c>
      <c r="F16" s="15" t="s">
        <v>190</v>
      </c>
      <c r="G16" s="16">
        <v>13550</v>
      </c>
    </row>
    <row r="17" spans="1:7" s="17" customFormat="1" x14ac:dyDescent="0.25">
      <c r="A17" s="13" t="s">
        <v>206</v>
      </c>
      <c r="B17" s="13" t="s">
        <v>111</v>
      </c>
      <c r="C17" s="18" t="s">
        <v>110</v>
      </c>
      <c r="D17" s="19" t="s">
        <v>111</v>
      </c>
      <c r="E17" s="19" t="s">
        <v>111</v>
      </c>
      <c r="F17" s="19" t="s">
        <v>111</v>
      </c>
      <c r="G17" s="16">
        <v>0</v>
      </c>
    </row>
    <row r="18" spans="1:7" s="17" customFormat="1" x14ac:dyDescent="0.25">
      <c r="A18" s="13" t="s">
        <v>207</v>
      </c>
      <c r="B18" s="13" t="s">
        <v>111</v>
      </c>
      <c r="C18" s="18" t="s">
        <v>110</v>
      </c>
      <c r="D18" s="19" t="s">
        <v>111</v>
      </c>
      <c r="E18" s="19" t="s">
        <v>111</v>
      </c>
      <c r="F18" s="19" t="s">
        <v>111</v>
      </c>
      <c r="G18" s="16">
        <v>0</v>
      </c>
    </row>
    <row r="19" spans="1:7" s="17" customFormat="1" x14ac:dyDescent="0.25">
      <c r="A19" s="13" t="s">
        <v>208</v>
      </c>
      <c r="B19" s="13" t="s">
        <v>362</v>
      </c>
      <c r="C19" s="13" t="s">
        <v>51</v>
      </c>
      <c r="D19" s="14">
        <v>131335802</v>
      </c>
      <c r="E19" s="15" t="s">
        <v>42</v>
      </c>
      <c r="F19" s="15" t="s">
        <v>190</v>
      </c>
      <c r="G19" s="16">
        <v>10661.3</v>
      </c>
    </row>
    <row r="20" spans="1:7" s="17" customFormat="1" x14ac:dyDescent="0.25">
      <c r="A20" s="13" t="s">
        <v>209</v>
      </c>
      <c r="B20" s="13" t="s">
        <v>361</v>
      </c>
      <c r="C20" s="13" t="s">
        <v>223</v>
      </c>
      <c r="D20" s="14">
        <v>130814912</v>
      </c>
      <c r="E20" s="15" t="s">
        <v>301</v>
      </c>
      <c r="F20" s="15" t="s">
        <v>190</v>
      </c>
      <c r="G20" s="16">
        <v>24780</v>
      </c>
    </row>
    <row r="21" spans="1:7" s="17" customFormat="1" x14ac:dyDescent="0.25">
      <c r="A21" s="13" t="s">
        <v>210</v>
      </c>
      <c r="B21" s="13" t="s">
        <v>359</v>
      </c>
      <c r="C21" s="13" t="s">
        <v>126</v>
      </c>
      <c r="D21" s="14">
        <v>101019921</v>
      </c>
      <c r="E21" s="15" t="s">
        <v>127</v>
      </c>
      <c r="F21" s="15" t="s">
        <v>190</v>
      </c>
      <c r="G21" s="16">
        <v>95000</v>
      </c>
    </row>
    <row r="22" spans="1:7" x14ac:dyDescent="0.25">
      <c r="A22" s="5" t="s">
        <v>211</v>
      </c>
      <c r="B22" s="5" t="s">
        <v>360</v>
      </c>
      <c r="C22" s="5" t="s">
        <v>51</v>
      </c>
      <c r="D22" s="8">
        <v>131335802</v>
      </c>
      <c r="E22" s="9" t="s">
        <v>42</v>
      </c>
      <c r="F22" s="9" t="s">
        <v>190</v>
      </c>
      <c r="G22" s="4">
        <v>7811.6</v>
      </c>
    </row>
    <row r="23" spans="1:7" x14ac:dyDescent="0.25">
      <c r="A23" s="5" t="s">
        <v>215</v>
      </c>
      <c r="B23" s="5" t="s">
        <v>111</v>
      </c>
      <c r="C23" s="18" t="s">
        <v>110</v>
      </c>
      <c r="D23" s="19" t="s">
        <v>111</v>
      </c>
      <c r="E23" s="19" t="s">
        <v>111</v>
      </c>
      <c r="F23" s="19" t="s">
        <v>111</v>
      </c>
      <c r="G23" s="16">
        <v>0</v>
      </c>
    </row>
    <row r="24" spans="1:7" ht="35.1" customHeight="1" x14ac:dyDescent="0.25">
      <c r="A24" s="99" t="s">
        <v>1</v>
      </c>
      <c r="B24" s="99"/>
      <c r="C24" s="99"/>
      <c r="D24" s="99"/>
      <c r="E24" s="99"/>
      <c r="F24" s="12"/>
      <c r="G24" s="6">
        <f>SUM(G3:G23)</f>
        <v>243663.88</v>
      </c>
    </row>
  </sheetData>
  <mergeCells count="2">
    <mergeCell ref="A1:G1"/>
    <mergeCell ref="A24:E24"/>
  </mergeCells>
  <printOptions horizontalCentered="1"/>
  <pageMargins left="0.31496062992126" right="0.31496062992126" top="1.5" bottom="0.74803149606299202" header="0.31496062992126" footer="0.31496062992126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7109375" style="7" customWidth="1"/>
    <col min="3" max="3" width="36.85546875" style="1" bestFit="1" customWidth="1"/>
    <col min="4" max="4" width="13.42578125" style="1" bestFit="1" customWidth="1"/>
    <col min="5" max="5" width="55" style="1" bestFit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97" t="s">
        <v>224</v>
      </c>
      <c r="B1" s="97"/>
      <c r="C1" s="98"/>
      <c r="D1" s="98"/>
      <c r="E1" s="98"/>
      <c r="F1" s="98"/>
      <c r="G1" s="98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0" customFormat="1" ht="12.75" x14ac:dyDescent="0.25">
      <c r="A3" s="28" t="s">
        <v>244</v>
      </c>
      <c r="B3" s="28" t="s">
        <v>355</v>
      </c>
      <c r="C3" s="31" t="s">
        <v>225</v>
      </c>
      <c r="D3" s="32">
        <v>131393055</v>
      </c>
      <c r="E3" s="15" t="s">
        <v>42</v>
      </c>
      <c r="F3" s="22" t="s">
        <v>190</v>
      </c>
      <c r="G3" s="29">
        <v>8023.94</v>
      </c>
    </row>
    <row r="4" spans="1:7" s="30" customFormat="1" ht="12.75" x14ac:dyDescent="0.25">
      <c r="A4" s="28" t="s">
        <v>245</v>
      </c>
      <c r="B4" s="28" t="s">
        <v>356</v>
      </c>
      <c r="C4" s="31" t="s">
        <v>225</v>
      </c>
      <c r="D4" s="32">
        <v>131393055</v>
      </c>
      <c r="E4" s="15" t="s">
        <v>42</v>
      </c>
      <c r="F4" s="22" t="s">
        <v>190</v>
      </c>
      <c r="G4" s="29">
        <v>10266</v>
      </c>
    </row>
    <row r="5" spans="1:7" s="30" customFormat="1" ht="12.75" x14ac:dyDescent="0.25">
      <c r="A5" s="28" t="s">
        <v>246</v>
      </c>
      <c r="B5" s="28" t="s">
        <v>354</v>
      </c>
      <c r="C5" s="31" t="s">
        <v>226</v>
      </c>
      <c r="D5" s="32">
        <v>130664528</v>
      </c>
      <c r="E5" s="15" t="s">
        <v>42</v>
      </c>
      <c r="F5" s="22" t="s">
        <v>190</v>
      </c>
      <c r="G5" s="29">
        <v>8319</v>
      </c>
    </row>
    <row r="6" spans="1:7" s="30" customFormat="1" ht="12.75" x14ac:dyDescent="0.25">
      <c r="A6" s="28" t="s">
        <v>247</v>
      </c>
      <c r="B6" s="28" t="s">
        <v>353</v>
      </c>
      <c r="C6" s="31" t="s">
        <v>227</v>
      </c>
      <c r="D6" s="32" t="s">
        <v>216</v>
      </c>
      <c r="E6" s="15" t="s">
        <v>42</v>
      </c>
      <c r="F6" s="22" t="s">
        <v>190</v>
      </c>
      <c r="G6" s="29">
        <v>17700</v>
      </c>
    </row>
    <row r="7" spans="1:7" s="30" customFormat="1" ht="12.75" x14ac:dyDescent="0.25">
      <c r="A7" s="28" t="s">
        <v>248</v>
      </c>
      <c r="B7" s="28" t="s">
        <v>368</v>
      </c>
      <c r="C7" s="31" t="s">
        <v>47</v>
      </c>
      <c r="D7" s="32">
        <v>130913846</v>
      </c>
      <c r="E7" s="15" t="s">
        <v>222</v>
      </c>
      <c r="F7" s="22" t="s">
        <v>190</v>
      </c>
      <c r="G7" s="29">
        <v>13550</v>
      </c>
    </row>
    <row r="8" spans="1:7" s="30" customFormat="1" ht="12.75" x14ac:dyDescent="0.25">
      <c r="A8" s="28" t="s">
        <v>249</v>
      </c>
      <c r="B8" s="28" t="s">
        <v>352</v>
      </c>
      <c r="C8" s="31" t="s">
        <v>169</v>
      </c>
      <c r="D8" s="32">
        <v>102616396</v>
      </c>
      <c r="E8" s="15" t="s">
        <v>32</v>
      </c>
      <c r="F8" s="22" t="s">
        <v>190</v>
      </c>
      <c r="G8" s="29">
        <v>10136.4</v>
      </c>
    </row>
    <row r="9" spans="1:7" s="30" customFormat="1" ht="12.75" x14ac:dyDescent="0.25">
      <c r="A9" s="28" t="s">
        <v>250</v>
      </c>
      <c r="B9" s="28" t="s">
        <v>351</v>
      </c>
      <c r="C9" s="31" t="s">
        <v>112</v>
      </c>
      <c r="D9" s="32">
        <v>101872952</v>
      </c>
      <c r="E9" s="15" t="s">
        <v>113</v>
      </c>
      <c r="F9" s="22" t="s">
        <v>190</v>
      </c>
      <c r="G9" s="29">
        <v>43459.99</v>
      </c>
    </row>
    <row r="10" spans="1:7" s="30" customFormat="1" ht="12.75" x14ac:dyDescent="0.25">
      <c r="A10" s="28" t="s">
        <v>251</v>
      </c>
      <c r="B10" s="28" t="s">
        <v>349</v>
      </c>
      <c r="C10" s="31" t="s">
        <v>120</v>
      </c>
      <c r="D10" s="32" t="s">
        <v>121</v>
      </c>
      <c r="E10" s="15" t="s">
        <v>42</v>
      </c>
      <c r="F10" s="22" t="s">
        <v>190</v>
      </c>
      <c r="G10" s="29">
        <v>14750</v>
      </c>
    </row>
    <row r="11" spans="1:7" s="30" customFormat="1" ht="12.75" x14ac:dyDescent="0.25">
      <c r="A11" s="28" t="s">
        <v>252</v>
      </c>
      <c r="B11" s="28" t="s">
        <v>357</v>
      </c>
      <c r="C11" s="31" t="s">
        <v>51</v>
      </c>
      <c r="D11" s="32">
        <v>131335802</v>
      </c>
      <c r="E11" s="15" t="s">
        <v>42</v>
      </c>
      <c r="F11" s="22" t="s">
        <v>190</v>
      </c>
      <c r="G11" s="29">
        <v>11918</v>
      </c>
    </row>
    <row r="12" spans="1:7" s="30" customFormat="1" ht="12.75" x14ac:dyDescent="0.25">
      <c r="A12" s="28" t="s">
        <v>253</v>
      </c>
      <c r="B12" s="28" t="s">
        <v>350</v>
      </c>
      <c r="C12" s="31" t="s">
        <v>120</v>
      </c>
      <c r="D12" s="32" t="s">
        <v>121</v>
      </c>
      <c r="E12" s="15" t="s">
        <v>42</v>
      </c>
      <c r="F12" s="22" t="s">
        <v>190</v>
      </c>
      <c r="G12" s="29">
        <v>8850</v>
      </c>
    </row>
    <row r="13" spans="1:7" s="30" customFormat="1" ht="12.75" x14ac:dyDescent="0.25">
      <c r="A13" s="28" t="s">
        <v>254</v>
      </c>
      <c r="B13" s="28" t="s">
        <v>371</v>
      </c>
      <c r="C13" s="31" t="s">
        <v>228</v>
      </c>
      <c r="D13" s="32">
        <v>131256643</v>
      </c>
      <c r="E13" s="15" t="s">
        <v>42</v>
      </c>
      <c r="F13" s="22" t="s">
        <v>190</v>
      </c>
      <c r="G13" s="29">
        <v>28471.040000000001</v>
      </c>
    </row>
    <row r="14" spans="1:7" s="30" customFormat="1" ht="12.75" x14ac:dyDescent="0.25">
      <c r="A14" s="28" t="s">
        <v>255</v>
      </c>
      <c r="B14" s="28" t="s">
        <v>366</v>
      </c>
      <c r="C14" s="31" t="s">
        <v>112</v>
      </c>
      <c r="D14" s="32">
        <v>101872952</v>
      </c>
      <c r="E14" s="15" t="s">
        <v>113</v>
      </c>
      <c r="F14" s="22" t="s">
        <v>190</v>
      </c>
      <c r="G14" s="29">
        <v>19199.990000000002</v>
      </c>
    </row>
    <row r="15" spans="1:7" s="30" customFormat="1" ht="12.75" x14ac:dyDescent="0.25">
      <c r="A15" s="28" t="s">
        <v>256</v>
      </c>
      <c r="B15" s="28" t="s">
        <v>111</v>
      </c>
      <c r="C15" s="31" t="s">
        <v>110</v>
      </c>
      <c r="D15" s="32" t="s">
        <v>111</v>
      </c>
      <c r="E15" s="15" t="s">
        <v>111</v>
      </c>
      <c r="F15" s="22" t="s">
        <v>111</v>
      </c>
      <c r="G15" s="29">
        <v>0</v>
      </c>
    </row>
    <row r="16" spans="1:7" s="30" customFormat="1" ht="12.75" x14ac:dyDescent="0.25">
      <c r="A16" s="28" t="s">
        <v>257</v>
      </c>
      <c r="B16" s="28" t="s">
        <v>348</v>
      </c>
      <c r="C16" s="31" t="s">
        <v>225</v>
      </c>
      <c r="D16" s="32">
        <v>131393055</v>
      </c>
      <c r="E16" s="15" t="s">
        <v>42</v>
      </c>
      <c r="F16" s="22" t="s">
        <v>190</v>
      </c>
      <c r="G16" s="29">
        <v>14673.3</v>
      </c>
    </row>
    <row r="17" spans="1:7" s="30" customFormat="1" ht="12.75" x14ac:dyDescent="0.25">
      <c r="A17" s="28" t="s">
        <v>258</v>
      </c>
      <c r="B17" s="28" t="s">
        <v>370</v>
      </c>
      <c r="C17" s="31" t="s">
        <v>52</v>
      </c>
      <c r="D17" s="32">
        <v>130990247</v>
      </c>
      <c r="E17" s="15" t="s">
        <v>43</v>
      </c>
      <c r="F17" s="22" t="s">
        <v>190</v>
      </c>
      <c r="G17" s="29">
        <v>17310.599999999999</v>
      </c>
    </row>
    <row r="18" spans="1:7" s="30" customFormat="1" ht="12.75" x14ac:dyDescent="0.25">
      <c r="A18" s="28" t="s">
        <v>259</v>
      </c>
      <c r="B18" s="28" t="s">
        <v>487</v>
      </c>
      <c r="C18" s="31" t="s">
        <v>120</v>
      </c>
      <c r="D18" s="32" t="s">
        <v>121</v>
      </c>
      <c r="E18" s="15" t="s">
        <v>42</v>
      </c>
      <c r="F18" s="22" t="s">
        <v>190</v>
      </c>
      <c r="G18" s="29">
        <v>8850</v>
      </c>
    </row>
    <row r="19" spans="1:7" s="30" customFormat="1" ht="12.75" x14ac:dyDescent="0.25">
      <c r="A19" s="28" t="s">
        <v>260</v>
      </c>
      <c r="B19" s="28" t="s">
        <v>111</v>
      </c>
      <c r="C19" s="31" t="s">
        <v>110</v>
      </c>
      <c r="D19" s="32" t="s">
        <v>111</v>
      </c>
      <c r="E19" s="15" t="s">
        <v>111</v>
      </c>
      <c r="F19" s="22" t="s">
        <v>111</v>
      </c>
      <c r="G19" s="29">
        <v>0</v>
      </c>
    </row>
    <row r="20" spans="1:7" s="30" customFormat="1" ht="12.75" x14ac:dyDescent="0.25">
      <c r="A20" s="28" t="s">
        <v>261</v>
      </c>
      <c r="B20" s="28" t="s">
        <v>309</v>
      </c>
      <c r="C20" s="31" t="s">
        <v>38</v>
      </c>
      <c r="D20" s="32">
        <v>101503939</v>
      </c>
      <c r="E20" s="15" t="s">
        <v>39</v>
      </c>
      <c r="F20" s="22" t="s">
        <v>190</v>
      </c>
      <c r="G20" s="29">
        <v>288</v>
      </c>
    </row>
    <row r="21" spans="1:7" s="30" customFormat="1" ht="12.75" x14ac:dyDescent="0.25">
      <c r="A21" s="28" t="s">
        <v>262</v>
      </c>
      <c r="B21" s="28" t="s">
        <v>310</v>
      </c>
      <c r="C21" s="31" t="s">
        <v>38</v>
      </c>
      <c r="D21" s="32">
        <v>101503939</v>
      </c>
      <c r="E21" s="15" t="s">
        <v>39</v>
      </c>
      <c r="F21" s="22" t="s">
        <v>190</v>
      </c>
      <c r="G21" s="29">
        <v>864</v>
      </c>
    </row>
    <row r="22" spans="1:7" s="30" customFormat="1" ht="12.75" x14ac:dyDescent="0.25">
      <c r="A22" s="28" t="s">
        <v>263</v>
      </c>
      <c r="B22" s="28" t="s">
        <v>311</v>
      </c>
      <c r="C22" s="31" t="s">
        <v>38</v>
      </c>
      <c r="D22" s="32">
        <v>101503939</v>
      </c>
      <c r="E22" s="15" t="s">
        <v>39</v>
      </c>
      <c r="F22" s="22" t="s">
        <v>190</v>
      </c>
      <c r="G22" s="29">
        <v>816</v>
      </c>
    </row>
    <row r="23" spans="1:7" s="30" customFormat="1" ht="12.75" x14ac:dyDescent="0.25">
      <c r="A23" s="28" t="s">
        <v>264</v>
      </c>
      <c r="B23" s="28" t="s">
        <v>312</v>
      </c>
      <c r="C23" s="31" t="s">
        <v>38</v>
      </c>
      <c r="D23" s="32">
        <v>101503939</v>
      </c>
      <c r="E23" s="15" t="s">
        <v>39</v>
      </c>
      <c r="F23" s="22" t="s">
        <v>190</v>
      </c>
      <c r="G23" s="29">
        <v>816</v>
      </c>
    </row>
    <row r="24" spans="1:7" s="27" customFormat="1" ht="12.75" x14ac:dyDescent="0.25">
      <c r="A24" s="28" t="s">
        <v>265</v>
      </c>
      <c r="B24" s="28" t="s">
        <v>347</v>
      </c>
      <c r="C24" s="31" t="s">
        <v>229</v>
      </c>
      <c r="D24" s="32">
        <v>101088575</v>
      </c>
      <c r="E24" s="15" t="s">
        <v>32</v>
      </c>
      <c r="F24" s="22" t="s">
        <v>190</v>
      </c>
      <c r="G24" s="29">
        <v>56950</v>
      </c>
    </row>
    <row r="25" spans="1:7" s="27" customFormat="1" ht="12.75" x14ac:dyDescent="0.25">
      <c r="A25" s="28" t="s">
        <v>266</v>
      </c>
      <c r="B25" s="28" t="s">
        <v>346</v>
      </c>
      <c r="C25" s="31" t="s">
        <v>229</v>
      </c>
      <c r="D25" s="32">
        <v>101088575</v>
      </c>
      <c r="E25" s="15" t="s">
        <v>32</v>
      </c>
      <c r="F25" s="22" t="s">
        <v>190</v>
      </c>
      <c r="G25" s="29">
        <v>62700</v>
      </c>
    </row>
    <row r="26" spans="1:7" s="27" customFormat="1" ht="12.75" x14ac:dyDescent="0.25">
      <c r="A26" s="28" t="s">
        <v>267</v>
      </c>
      <c r="B26" s="28" t="s">
        <v>345</v>
      </c>
      <c r="C26" s="31" t="s">
        <v>102</v>
      </c>
      <c r="D26" s="32" t="s">
        <v>103</v>
      </c>
      <c r="E26" s="15" t="s">
        <v>42</v>
      </c>
      <c r="F26" s="22" t="s">
        <v>190</v>
      </c>
      <c r="G26" s="29">
        <v>10855.76</v>
      </c>
    </row>
    <row r="27" spans="1:7" s="30" customFormat="1" ht="12.75" x14ac:dyDescent="0.25">
      <c r="A27" s="28" t="s">
        <v>268</v>
      </c>
      <c r="B27" s="28" t="s">
        <v>313</v>
      </c>
      <c r="C27" s="31" t="s">
        <v>38</v>
      </c>
      <c r="D27" s="32">
        <v>101503939</v>
      </c>
      <c r="E27" s="15" t="s">
        <v>39</v>
      </c>
      <c r="F27" s="22" t="s">
        <v>190</v>
      </c>
      <c r="G27" s="29">
        <v>960</v>
      </c>
    </row>
    <row r="28" spans="1:7" s="30" customFormat="1" ht="12.75" x14ac:dyDescent="0.25">
      <c r="A28" s="28" t="s">
        <v>269</v>
      </c>
      <c r="B28" s="28" t="s">
        <v>111</v>
      </c>
      <c r="C28" s="31" t="s">
        <v>110</v>
      </c>
      <c r="D28" s="32" t="s">
        <v>111</v>
      </c>
      <c r="E28" s="15" t="s">
        <v>111</v>
      </c>
      <c r="F28" s="22" t="s">
        <v>111</v>
      </c>
      <c r="G28" s="29">
        <v>0</v>
      </c>
    </row>
    <row r="29" spans="1:7" s="30" customFormat="1" ht="12.75" x14ac:dyDescent="0.25">
      <c r="A29" s="28" t="s">
        <v>270</v>
      </c>
      <c r="B29" s="28" t="s">
        <v>341</v>
      </c>
      <c r="C29" s="31" t="s">
        <v>225</v>
      </c>
      <c r="D29" s="32">
        <v>131393055</v>
      </c>
      <c r="E29" s="15" t="s">
        <v>42</v>
      </c>
      <c r="F29" s="22" t="s">
        <v>190</v>
      </c>
      <c r="G29" s="29">
        <v>9912</v>
      </c>
    </row>
    <row r="30" spans="1:7" s="27" customFormat="1" ht="12.75" x14ac:dyDescent="0.25">
      <c r="A30" s="28" t="s">
        <v>271</v>
      </c>
      <c r="B30" s="28" t="s">
        <v>111</v>
      </c>
      <c r="C30" s="31" t="s">
        <v>110</v>
      </c>
      <c r="D30" s="32" t="s">
        <v>111</v>
      </c>
      <c r="E30" s="15" t="s">
        <v>111</v>
      </c>
      <c r="F30" s="22" t="s">
        <v>111</v>
      </c>
      <c r="G30" s="29">
        <v>0</v>
      </c>
    </row>
    <row r="31" spans="1:7" s="27" customFormat="1" ht="12.75" x14ac:dyDescent="0.25">
      <c r="A31" s="28" t="s">
        <v>272</v>
      </c>
      <c r="B31" s="28" t="s">
        <v>344</v>
      </c>
      <c r="C31" s="31" t="s">
        <v>169</v>
      </c>
      <c r="D31" s="32">
        <v>102616396</v>
      </c>
      <c r="E31" s="15" t="s">
        <v>32</v>
      </c>
      <c r="F31" s="22" t="s">
        <v>190</v>
      </c>
      <c r="G31" s="29">
        <v>9649.57</v>
      </c>
    </row>
    <row r="32" spans="1:7" s="27" customFormat="1" ht="12.75" x14ac:dyDescent="0.25">
      <c r="A32" s="28" t="s">
        <v>273</v>
      </c>
      <c r="B32" s="28" t="s">
        <v>339</v>
      </c>
      <c r="C32" s="31" t="s">
        <v>229</v>
      </c>
      <c r="D32" s="32">
        <v>101088575</v>
      </c>
      <c r="E32" s="15" t="s">
        <v>32</v>
      </c>
      <c r="F32" s="22" t="s">
        <v>190</v>
      </c>
      <c r="G32" s="29">
        <v>57000</v>
      </c>
    </row>
    <row r="33" spans="1:7" s="27" customFormat="1" ht="12.75" x14ac:dyDescent="0.25">
      <c r="A33" s="23" t="s">
        <v>274</v>
      </c>
      <c r="B33" s="23" t="s">
        <v>343</v>
      </c>
      <c r="C33" s="24" t="s">
        <v>34</v>
      </c>
      <c r="D33" s="25" t="s">
        <v>33</v>
      </c>
      <c r="E33" s="9" t="s">
        <v>32</v>
      </c>
      <c r="F33" s="21" t="s">
        <v>191</v>
      </c>
      <c r="G33" s="26">
        <v>112380</v>
      </c>
    </row>
    <row r="34" spans="1:7" s="27" customFormat="1" ht="12.75" x14ac:dyDescent="0.25">
      <c r="A34" s="28" t="s">
        <v>275</v>
      </c>
      <c r="B34" s="28" t="s">
        <v>111</v>
      </c>
      <c r="C34" s="31" t="s">
        <v>110</v>
      </c>
      <c r="D34" s="32" t="s">
        <v>111</v>
      </c>
      <c r="E34" s="15" t="s">
        <v>111</v>
      </c>
      <c r="F34" s="22" t="s">
        <v>111</v>
      </c>
      <c r="G34" s="29">
        <v>0</v>
      </c>
    </row>
    <row r="35" spans="1:7" s="30" customFormat="1" ht="12.75" x14ac:dyDescent="0.25">
      <c r="A35" s="23" t="s">
        <v>276</v>
      </c>
      <c r="B35" s="23" t="s">
        <v>342</v>
      </c>
      <c r="C35" s="24" t="s">
        <v>187</v>
      </c>
      <c r="D35" s="25">
        <v>130969922</v>
      </c>
      <c r="E35" s="9" t="s">
        <v>43</v>
      </c>
      <c r="F35" s="21" t="s">
        <v>191</v>
      </c>
      <c r="G35" s="26">
        <v>128834.76</v>
      </c>
    </row>
    <row r="36" spans="1:7" s="30" customFormat="1" ht="12.75" x14ac:dyDescent="0.25">
      <c r="A36" s="28" t="s">
        <v>277</v>
      </c>
      <c r="B36" s="28" t="s">
        <v>111</v>
      </c>
      <c r="C36" s="31" t="s">
        <v>110</v>
      </c>
      <c r="D36" s="32" t="s">
        <v>111</v>
      </c>
      <c r="E36" s="15" t="s">
        <v>111</v>
      </c>
      <c r="F36" s="22" t="s">
        <v>111</v>
      </c>
      <c r="G36" s="29">
        <v>0</v>
      </c>
    </row>
    <row r="37" spans="1:7" s="30" customFormat="1" ht="12.75" x14ac:dyDescent="0.25">
      <c r="A37" s="28" t="s">
        <v>278</v>
      </c>
      <c r="B37" s="28" t="s">
        <v>111</v>
      </c>
      <c r="C37" s="31" t="s">
        <v>110</v>
      </c>
      <c r="D37" s="32" t="s">
        <v>111</v>
      </c>
      <c r="E37" s="15" t="s">
        <v>111</v>
      </c>
      <c r="F37" s="22" t="s">
        <v>111</v>
      </c>
      <c r="G37" s="29">
        <v>0</v>
      </c>
    </row>
    <row r="38" spans="1:7" s="30" customFormat="1" ht="12.75" x14ac:dyDescent="0.25">
      <c r="A38" s="28" t="s">
        <v>279</v>
      </c>
      <c r="B38" s="28" t="s">
        <v>340</v>
      </c>
      <c r="C38" s="31" t="s">
        <v>47</v>
      </c>
      <c r="D38" s="32">
        <v>130913846</v>
      </c>
      <c r="E38" s="15" t="s">
        <v>230</v>
      </c>
      <c r="F38" s="22" t="s">
        <v>190</v>
      </c>
      <c r="G38" s="29">
        <v>12700</v>
      </c>
    </row>
    <row r="39" spans="1:7" s="27" customFormat="1" ht="12.75" x14ac:dyDescent="0.25">
      <c r="A39" s="28" t="s">
        <v>280</v>
      </c>
      <c r="B39" s="28" t="s">
        <v>337</v>
      </c>
      <c r="C39" s="31" t="s">
        <v>231</v>
      </c>
      <c r="D39" s="32">
        <v>131155091</v>
      </c>
      <c r="E39" s="9" t="s">
        <v>42</v>
      </c>
      <c r="F39" s="21" t="s">
        <v>190</v>
      </c>
      <c r="G39" s="29">
        <v>11682</v>
      </c>
    </row>
    <row r="40" spans="1:7" s="30" customFormat="1" ht="12.75" x14ac:dyDescent="0.25">
      <c r="A40" s="23" t="s">
        <v>281</v>
      </c>
      <c r="B40" s="23" t="s">
        <v>336</v>
      </c>
      <c r="C40" s="24" t="s">
        <v>34</v>
      </c>
      <c r="D40" s="25" t="s">
        <v>33</v>
      </c>
      <c r="E40" s="9" t="s">
        <v>32</v>
      </c>
      <c r="F40" s="21" t="s">
        <v>190</v>
      </c>
      <c r="G40" s="26">
        <v>75178</v>
      </c>
    </row>
    <row r="41" spans="1:7" s="27" customFormat="1" ht="12.75" x14ac:dyDescent="0.25">
      <c r="A41" s="23" t="s">
        <v>282</v>
      </c>
      <c r="B41" s="23" t="s">
        <v>335</v>
      </c>
      <c r="C41" s="24" t="s">
        <v>229</v>
      </c>
      <c r="D41" s="25">
        <v>101088575</v>
      </c>
      <c r="E41" s="9" t="s">
        <v>32</v>
      </c>
      <c r="F41" s="21" t="s">
        <v>190</v>
      </c>
      <c r="G41" s="26">
        <v>59600</v>
      </c>
    </row>
    <row r="42" spans="1:7" ht="35.1" customHeight="1" x14ac:dyDescent="0.25">
      <c r="A42" s="99" t="s">
        <v>1</v>
      </c>
      <c r="B42" s="99"/>
      <c r="C42" s="99"/>
      <c r="D42" s="99"/>
      <c r="E42" s="99"/>
      <c r="F42" s="20"/>
      <c r="G42" s="6">
        <f>SUM(G3:G41)</f>
        <v>846664.35000000009</v>
      </c>
    </row>
  </sheetData>
  <mergeCells count="2">
    <mergeCell ref="A1:G1"/>
    <mergeCell ref="A42:E42"/>
  </mergeCells>
  <printOptions horizontalCentered="1"/>
  <pageMargins left="0.31496062992126" right="0.31496062992126" top="1.5" bottom="0.49803149600000002" header="0.31496062992126" footer="0.31496062992126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0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42578125" style="7" bestFit="1" customWidth="1"/>
    <col min="3" max="3" width="43.85546875" style="1" bestFit="1" customWidth="1"/>
    <col min="4" max="4" width="13.42578125" style="1" customWidth="1"/>
    <col min="5" max="5" width="55" style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97" t="s">
        <v>548</v>
      </c>
      <c r="B1" s="97"/>
      <c r="C1" s="98"/>
      <c r="D1" s="98"/>
      <c r="E1" s="98"/>
      <c r="F1" s="98"/>
      <c r="G1" s="98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27" customFormat="1" ht="12.75" x14ac:dyDescent="0.25">
      <c r="A3" s="23" t="s">
        <v>284</v>
      </c>
      <c r="B3" s="23" t="s">
        <v>332</v>
      </c>
      <c r="C3" s="24" t="s">
        <v>239</v>
      </c>
      <c r="D3" s="25">
        <v>131494201</v>
      </c>
      <c r="E3" s="9" t="s">
        <v>232</v>
      </c>
      <c r="F3" s="21" t="s">
        <v>190</v>
      </c>
      <c r="G3" s="26">
        <v>33512</v>
      </c>
    </row>
    <row r="4" spans="1:7" s="27" customFormat="1" ht="12.75" x14ac:dyDescent="0.25">
      <c r="A4" s="23" t="s">
        <v>285</v>
      </c>
      <c r="B4" s="23" t="s">
        <v>329</v>
      </c>
      <c r="C4" s="24" t="s">
        <v>233</v>
      </c>
      <c r="D4" s="25">
        <v>131066692</v>
      </c>
      <c r="E4" s="9" t="s">
        <v>234</v>
      </c>
      <c r="F4" s="21" t="s">
        <v>190</v>
      </c>
      <c r="G4" s="26">
        <v>4573.09</v>
      </c>
    </row>
    <row r="5" spans="1:7" s="27" customFormat="1" ht="12.75" x14ac:dyDescent="0.25">
      <c r="A5" s="23" t="s">
        <v>286</v>
      </c>
      <c r="B5" s="23" t="s">
        <v>314</v>
      </c>
      <c r="C5" s="24" t="s">
        <v>38</v>
      </c>
      <c r="D5" s="25">
        <v>101503939</v>
      </c>
      <c r="E5" s="15" t="s">
        <v>39</v>
      </c>
      <c r="F5" s="21" t="s">
        <v>190</v>
      </c>
      <c r="G5" s="26">
        <v>4588</v>
      </c>
    </row>
    <row r="6" spans="1:7" s="27" customFormat="1" ht="12.75" x14ac:dyDescent="0.25">
      <c r="A6" s="23" t="s">
        <v>287</v>
      </c>
      <c r="B6" s="23" t="s">
        <v>111</v>
      </c>
      <c r="C6" s="31" t="s">
        <v>110</v>
      </c>
      <c r="D6" s="32" t="s">
        <v>111</v>
      </c>
      <c r="E6" s="15" t="s">
        <v>111</v>
      </c>
      <c r="F6" s="22" t="s">
        <v>111</v>
      </c>
      <c r="G6" s="29">
        <v>0</v>
      </c>
    </row>
    <row r="7" spans="1:7" s="27" customFormat="1" ht="12.75" x14ac:dyDescent="0.25">
      <c r="A7" s="23" t="s">
        <v>288</v>
      </c>
      <c r="B7" s="23" t="s">
        <v>333</v>
      </c>
      <c r="C7" s="24" t="s">
        <v>240</v>
      </c>
      <c r="D7" s="25">
        <v>130384592</v>
      </c>
      <c r="E7" s="9" t="s">
        <v>235</v>
      </c>
      <c r="F7" s="21" t="s">
        <v>190</v>
      </c>
      <c r="G7" s="26">
        <v>27737.919999999998</v>
      </c>
    </row>
    <row r="8" spans="1:7" s="27" customFormat="1" ht="12.75" x14ac:dyDescent="0.25">
      <c r="A8" s="23" t="s">
        <v>289</v>
      </c>
      <c r="B8" s="23" t="s">
        <v>334</v>
      </c>
      <c r="C8" s="24" t="s">
        <v>228</v>
      </c>
      <c r="D8" s="25">
        <v>131256643</v>
      </c>
      <c r="E8" s="9" t="s">
        <v>236</v>
      </c>
      <c r="F8" s="21" t="s">
        <v>190</v>
      </c>
      <c r="G8" s="26">
        <v>24921.599999999999</v>
      </c>
    </row>
    <row r="9" spans="1:7" s="27" customFormat="1" ht="12.75" x14ac:dyDescent="0.25">
      <c r="A9" s="23" t="s">
        <v>290</v>
      </c>
      <c r="B9" s="23" t="s">
        <v>331</v>
      </c>
      <c r="C9" s="24" t="s">
        <v>47</v>
      </c>
      <c r="D9" s="25">
        <v>130913846</v>
      </c>
      <c r="E9" s="9" t="s">
        <v>241</v>
      </c>
      <c r="F9" s="21" t="s">
        <v>190</v>
      </c>
      <c r="G9" s="26">
        <v>42382.65</v>
      </c>
    </row>
    <row r="10" spans="1:7" s="27" customFormat="1" ht="12.75" x14ac:dyDescent="0.25">
      <c r="A10" s="23" t="s">
        <v>291</v>
      </c>
      <c r="B10" s="23" t="s">
        <v>330</v>
      </c>
      <c r="C10" s="24" t="s">
        <v>228</v>
      </c>
      <c r="D10" s="25">
        <v>131256643</v>
      </c>
      <c r="E10" s="9" t="s">
        <v>43</v>
      </c>
      <c r="F10" s="21" t="s">
        <v>190</v>
      </c>
      <c r="G10" s="26">
        <v>57377.91</v>
      </c>
    </row>
    <row r="11" spans="1:7" s="27" customFormat="1" ht="12.75" x14ac:dyDescent="0.25">
      <c r="A11" s="23" t="s">
        <v>292</v>
      </c>
      <c r="B11" s="23" t="s">
        <v>326</v>
      </c>
      <c r="C11" s="24" t="s">
        <v>169</v>
      </c>
      <c r="D11" s="25">
        <v>102616396</v>
      </c>
      <c r="E11" s="9" t="s">
        <v>32</v>
      </c>
      <c r="F11" s="21" t="s">
        <v>190</v>
      </c>
      <c r="G11" s="26">
        <v>11019.02</v>
      </c>
    </row>
    <row r="12" spans="1:7" s="27" customFormat="1" ht="12.75" x14ac:dyDescent="0.25">
      <c r="A12" s="23" t="s">
        <v>293</v>
      </c>
      <c r="B12" s="23" t="s">
        <v>328</v>
      </c>
      <c r="C12" s="24" t="s">
        <v>237</v>
      </c>
      <c r="D12" s="25">
        <v>101148691</v>
      </c>
      <c r="E12" s="9" t="s">
        <v>238</v>
      </c>
      <c r="F12" s="21" t="s">
        <v>190</v>
      </c>
      <c r="G12" s="26">
        <v>52489.99</v>
      </c>
    </row>
    <row r="13" spans="1:7" s="27" customFormat="1" ht="12.75" x14ac:dyDescent="0.25">
      <c r="A13" s="23" t="s">
        <v>294</v>
      </c>
      <c r="B13" s="23" t="s">
        <v>327</v>
      </c>
      <c r="C13" s="24" t="s">
        <v>221</v>
      </c>
      <c r="D13" s="25">
        <v>101055571</v>
      </c>
      <c r="E13" s="9" t="s">
        <v>113</v>
      </c>
      <c r="F13" s="21" t="s">
        <v>190</v>
      </c>
      <c r="G13" s="26">
        <v>78210.02</v>
      </c>
    </row>
    <row r="14" spans="1:7" s="27" customFormat="1" ht="12.75" x14ac:dyDescent="0.25">
      <c r="A14" s="23" t="s">
        <v>295</v>
      </c>
      <c r="B14" s="23" t="s">
        <v>327</v>
      </c>
      <c r="C14" s="24" t="s">
        <v>112</v>
      </c>
      <c r="D14" s="25">
        <v>101872952</v>
      </c>
      <c r="E14" s="9" t="s">
        <v>113</v>
      </c>
      <c r="F14" s="21" t="s">
        <v>190</v>
      </c>
      <c r="G14" s="26">
        <v>23249.99</v>
      </c>
    </row>
    <row r="15" spans="1:7" s="27" customFormat="1" ht="12.75" x14ac:dyDescent="0.25">
      <c r="A15" s="23" t="s">
        <v>296</v>
      </c>
      <c r="B15" s="23" t="s">
        <v>325</v>
      </c>
      <c r="C15" s="24" t="s">
        <v>229</v>
      </c>
      <c r="D15" s="25">
        <v>101088575</v>
      </c>
      <c r="E15" s="9" t="s">
        <v>32</v>
      </c>
      <c r="F15" s="21" t="s">
        <v>190</v>
      </c>
      <c r="G15" s="26">
        <v>89450</v>
      </c>
    </row>
    <row r="16" spans="1:7" s="27" customFormat="1" ht="12.75" x14ac:dyDescent="0.25">
      <c r="A16" s="23" t="s">
        <v>297</v>
      </c>
      <c r="B16" s="23" t="s">
        <v>324</v>
      </c>
      <c r="C16" s="24" t="s">
        <v>126</v>
      </c>
      <c r="D16" s="25">
        <v>101019921</v>
      </c>
      <c r="E16" s="9" t="s">
        <v>242</v>
      </c>
      <c r="F16" s="21" t="s">
        <v>190</v>
      </c>
      <c r="G16" s="26">
        <v>62500</v>
      </c>
    </row>
    <row r="17" spans="1:7" s="27" customFormat="1" ht="12.75" x14ac:dyDescent="0.25">
      <c r="A17" s="23" t="s">
        <v>298</v>
      </c>
      <c r="B17" s="23" t="s">
        <v>323</v>
      </c>
      <c r="C17" s="24" t="s">
        <v>225</v>
      </c>
      <c r="D17" s="25">
        <v>131393055</v>
      </c>
      <c r="E17" s="15" t="s">
        <v>42</v>
      </c>
      <c r="F17" s="21" t="s">
        <v>190</v>
      </c>
      <c r="G17" s="26">
        <v>4897</v>
      </c>
    </row>
    <row r="18" spans="1:7" s="27" customFormat="1" ht="12.75" x14ac:dyDescent="0.25">
      <c r="A18" s="23" t="s">
        <v>299</v>
      </c>
      <c r="B18" s="23" t="s">
        <v>322</v>
      </c>
      <c r="C18" s="24" t="s">
        <v>126</v>
      </c>
      <c r="D18" s="25">
        <v>101019921</v>
      </c>
      <c r="E18" s="9" t="s">
        <v>242</v>
      </c>
      <c r="F18" s="21" t="s">
        <v>190</v>
      </c>
      <c r="G18" s="26">
        <v>1500</v>
      </c>
    </row>
    <row r="19" spans="1:7" s="30" customFormat="1" ht="12.75" x14ac:dyDescent="0.25">
      <c r="A19" s="28" t="s">
        <v>300</v>
      </c>
      <c r="B19" s="28" t="s">
        <v>321</v>
      </c>
      <c r="C19" s="31" t="s">
        <v>221</v>
      </c>
      <c r="D19" s="32">
        <v>101055571</v>
      </c>
      <c r="E19" s="15" t="s">
        <v>113</v>
      </c>
      <c r="F19" s="22" t="s">
        <v>190</v>
      </c>
      <c r="G19" s="29">
        <v>10470.74</v>
      </c>
    </row>
    <row r="20" spans="1:7" ht="35.1" customHeight="1" x14ac:dyDescent="0.25">
      <c r="A20" s="99" t="s">
        <v>1</v>
      </c>
      <c r="B20" s="99"/>
      <c r="C20" s="99"/>
      <c r="D20" s="99"/>
      <c r="E20" s="99"/>
      <c r="F20" s="33"/>
      <c r="G20" s="6">
        <f>SUM(G3:G19)</f>
        <v>528879.92999999993</v>
      </c>
    </row>
  </sheetData>
  <mergeCells count="2">
    <mergeCell ref="A1:G1"/>
    <mergeCell ref="A20:E20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9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bestFit="1" customWidth="1"/>
    <col min="4" max="4" width="35.7109375" style="1" bestFit="1" customWidth="1"/>
    <col min="5" max="5" width="13.42578125" style="1" customWidth="1"/>
    <col min="6" max="6" width="37.5703125" style="1" bestFit="1" customWidth="1"/>
    <col min="7" max="7" width="29" style="1" bestFit="1" customWidth="1"/>
    <col min="8" max="8" width="13.28515625" style="1" customWidth="1"/>
    <col min="9" max="16384" width="11.42578125" style="1"/>
  </cols>
  <sheetData>
    <row r="1" spans="1:8" ht="94.5" customHeight="1" x14ac:dyDescent="0.3">
      <c r="A1" s="106" t="s">
        <v>549</v>
      </c>
      <c r="B1" s="106"/>
      <c r="C1" s="106"/>
      <c r="D1" s="107"/>
      <c r="E1" s="107"/>
      <c r="F1" s="107"/>
      <c r="G1" s="107"/>
      <c r="H1" s="107"/>
    </row>
    <row r="2" spans="1:8" ht="20.100000000000001" customHeight="1" x14ac:dyDescent="0.3">
      <c r="A2" s="97"/>
      <c r="B2" s="97"/>
      <c r="C2" s="97"/>
      <c r="D2" s="97"/>
      <c r="E2" s="97"/>
      <c r="F2" s="97"/>
      <c r="G2" s="97"/>
      <c r="H2" s="97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550</v>
      </c>
      <c r="B4" s="23" t="s">
        <v>530</v>
      </c>
      <c r="C4" s="76">
        <v>42948</v>
      </c>
      <c r="D4" s="24" t="s">
        <v>570</v>
      </c>
      <c r="E4" s="25">
        <v>131080172</v>
      </c>
      <c r="F4" s="9" t="s">
        <v>57</v>
      </c>
      <c r="G4" s="21" t="s">
        <v>191</v>
      </c>
      <c r="H4" s="26">
        <v>114460</v>
      </c>
    </row>
    <row r="5" spans="1:8" s="27" customFormat="1" ht="15" customHeight="1" x14ac:dyDescent="0.25">
      <c r="A5" s="28" t="s">
        <v>551</v>
      </c>
      <c r="B5" s="23" t="s">
        <v>496</v>
      </c>
      <c r="C5" s="76">
        <v>42948</v>
      </c>
      <c r="D5" s="24" t="s">
        <v>228</v>
      </c>
      <c r="E5" s="25">
        <v>131256643</v>
      </c>
      <c r="F5" s="15" t="s">
        <v>30</v>
      </c>
      <c r="G5" s="21" t="s">
        <v>190</v>
      </c>
      <c r="H5" s="26">
        <v>74091.45</v>
      </c>
    </row>
    <row r="6" spans="1:8" s="27" customFormat="1" ht="15" customHeight="1" x14ac:dyDescent="0.25">
      <c r="A6" s="28" t="s">
        <v>552</v>
      </c>
      <c r="B6" s="23" t="s">
        <v>583</v>
      </c>
      <c r="C6" s="76">
        <v>42949</v>
      </c>
      <c r="D6" s="24" t="s">
        <v>118</v>
      </c>
      <c r="E6" s="25">
        <v>131423991</v>
      </c>
      <c r="F6" s="15" t="s">
        <v>222</v>
      </c>
      <c r="G6" s="21" t="s">
        <v>190</v>
      </c>
      <c r="H6" s="26">
        <v>13129.99</v>
      </c>
    </row>
    <row r="7" spans="1:8" s="27" customFormat="1" ht="15" customHeight="1" x14ac:dyDescent="0.25">
      <c r="A7" s="28" t="s">
        <v>553</v>
      </c>
      <c r="B7" s="23" t="s">
        <v>584</v>
      </c>
      <c r="C7" s="76">
        <v>42961</v>
      </c>
      <c r="D7" s="31" t="s">
        <v>38</v>
      </c>
      <c r="E7" s="32">
        <v>101503939</v>
      </c>
      <c r="F7" s="15" t="s">
        <v>39</v>
      </c>
      <c r="G7" s="21" t="s">
        <v>190</v>
      </c>
      <c r="H7" s="29">
        <v>4150</v>
      </c>
    </row>
    <row r="8" spans="1:8" s="27" customFormat="1" ht="15" customHeight="1" x14ac:dyDescent="0.25">
      <c r="A8" s="28" t="s">
        <v>554</v>
      </c>
      <c r="B8" s="23" t="s">
        <v>585</v>
      </c>
      <c r="C8" s="76">
        <v>42964</v>
      </c>
      <c r="D8" s="24" t="s">
        <v>569</v>
      </c>
      <c r="E8" s="25">
        <v>131335071</v>
      </c>
      <c r="F8" s="9" t="s">
        <v>586</v>
      </c>
      <c r="G8" s="21" t="s">
        <v>190</v>
      </c>
      <c r="H8" s="26">
        <v>15930</v>
      </c>
    </row>
    <row r="9" spans="1:8" s="27" customFormat="1" ht="15" customHeight="1" x14ac:dyDescent="0.25">
      <c r="A9" s="28" t="s">
        <v>555</v>
      </c>
      <c r="B9" s="23" t="s">
        <v>587</v>
      </c>
      <c r="C9" s="76">
        <v>42964</v>
      </c>
      <c r="D9" s="24" t="s">
        <v>225</v>
      </c>
      <c r="E9" s="25">
        <v>131393055</v>
      </c>
      <c r="F9" s="15" t="s">
        <v>42</v>
      </c>
      <c r="G9" s="21" t="s">
        <v>190</v>
      </c>
      <c r="H9" s="26">
        <v>10384</v>
      </c>
    </row>
    <row r="10" spans="1:8" s="27" customFormat="1" ht="15" customHeight="1" x14ac:dyDescent="0.25">
      <c r="A10" s="28" t="s">
        <v>556</v>
      </c>
      <c r="B10" s="23" t="s">
        <v>590</v>
      </c>
      <c r="C10" s="76">
        <v>42970</v>
      </c>
      <c r="D10" s="108" t="s">
        <v>416</v>
      </c>
      <c r="E10" s="108"/>
      <c r="F10" s="108"/>
      <c r="G10" s="108"/>
      <c r="H10" s="26">
        <v>0</v>
      </c>
    </row>
    <row r="11" spans="1:8" s="27" customFormat="1" ht="15" customHeight="1" x14ac:dyDescent="0.25">
      <c r="A11" s="28" t="s">
        <v>557</v>
      </c>
      <c r="B11" s="23" t="s">
        <v>590</v>
      </c>
      <c r="C11" s="76">
        <v>42970</v>
      </c>
      <c r="D11" s="108" t="s">
        <v>545</v>
      </c>
      <c r="E11" s="108"/>
      <c r="F11" s="108"/>
      <c r="G11" s="108"/>
      <c r="H11" s="26">
        <v>0</v>
      </c>
    </row>
    <row r="12" spans="1:8" s="27" customFormat="1" ht="15" customHeight="1" x14ac:dyDescent="0.25">
      <c r="A12" s="28" t="s">
        <v>558</v>
      </c>
      <c r="B12" s="23" t="s">
        <v>582</v>
      </c>
      <c r="C12" s="76">
        <v>42970</v>
      </c>
      <c r="D12" s="24" t="s">
        <v>568</v>
      </c>
      <c r="E12" s="25">
        <v>130687978</v>
      </c>
      <c r="F12" s="15" t="s">
        <v>42</v>
      </c>
      <c r="G12" s="21" t="s">
        <v>190</v>
      </c>
      <c r="H12" s="26">
        <v>35931</v>
      </c>
    </row>
    <row r="13" spans="1:8" s="27" customFormat="1" ht="15" customHeight="1" x14ac:dyDescent="0.25">
      <c r="A13" s="28" t="s">
        <v>559</v>
      </c>
      <c r="B13" s="23" t="s">
        <v>581</v>
      </c>
      <c r="C13" s="76">
        <v>42976</v>
      </c>
      <c r="D13" s="24" t="s">
        <v>571</v>
      </c>
      <c r="E13" s="25">
        <v>101098376</v>
      </c>
      <c r="F13" s="9" t="s">
        <v>580</v>
      </c>
      <c r="G13" s="21" t="s">
        <v>190</v>
      </c>
      <c r="H13" s="26">
        <v>7400</v>
      </c>
    </row>
    <row r="14" spans="1:8" s="27" customFormat="1" ht="15" customHeight="1" x14ac:dyDescent="0.25">
      <c r="A14" s="28" t="s">
        <v>560</v>
      </c>
      <c r="B14" s="23" t="s">
        <v>577</v>
      </c>
      <c r="C14" s="76">
        <v>42976</v>
      </c>
      <c r="D14" s="24" t="s">
        <v>572</v>
      </c>
      <c r="E14" s="25">
        <v>101014334</v>
      </c>
      <c r="F14" s="9" t="s">
        <v>579</v>
      </c>
      <c r="G14" s="21" t="s">
        <v>190</v>
      </c>
      <c r="H14" s="26">
        <v>6900</v>
      </c>
    </row>
    <row r="15" spans="1:8" s="27" customFormat="1" ht="15" customHeight="1" x14ac:dyDescent="0.25">
      <c r="A15" s="28" t="s">
        <v>561</v>
      </c>
      <c r="B15" s="23" t="s">
        <v>576</v>
      </c>
      <c r="C15" s="76">
        <v>42976</v>
      </c>
      <c r="D15" s="24" t="s">
        <v>567</v>
      </c>
      <c r="E15" s="25">
        <v>101011122</v>
      </c>
      <c r="F15" s="9" t="s">
        <v>578</v>
      </c>
      <c r="G15" s="21" t="s">
        <v>190</v>
      </c>
      <c r="H15" s="26">
        <v>8650</v>
      </c>
    </row>
    <row r="16" spans="1:8" s="27" customFormat="1" ht="15" customHeight="1" x14ac:dyDescent="0.25">
      <c r="A16" s="28" t="s">
        <v>562</v>
      </c>
      <c r="B16" s="23" t="s">
        <v>574</v>
      </c>
      <c r="C16" s="76">
        <v>42976</v>
      </c>
      <c r="D16" s="24" t="s">
        <v>573</v>
      </c>
      <c r="E16" s="25">
        <v>102322092</v>
      </c>
      <c r="F16" s="9" t="s">
        <v>575</v>
      </c>
      <c r="G16" s="21" t="s">
        <v>190</v>
      </c>
      <c r="H16" s="26">
        <v>1800</v>
      </c>
    </row>
    <row r="17" spans="1:8" s="27" customFormat="1" ht="15" customHeight="1" x14ac:dyDescent="0.25">
      <c r="A17" s="28" t="s">
        <v>563</v>
      </c>
      <c r="B17" s="23" t="s">
        <v>531</v>
      </c>
      <c r="C17" s="76">
        <v>42976</v>
      </c>
      <c r="D17" s="24" t="s">
        <v>229</v>
      </c>
      <c r="E17" s="25">
        <v>101088575</v>
      </c>
      <c r="F17" s="9" t="s">
        <v>32</v>
      </c>
      <c r="G17" s="21" t="s">
        <v>191</v>
      </c>
      <c r="H17" s="26">
        <v>115200</v>
      </c>
    </row>
    <row r="18" spans="1:8" s="27" customFormat="1" ht="15" customHeight="1" x14ac:dyDescent="0.25">
      <c r="A18" s="28" t="s">
        <v>564</v>
      </c>
      <c r="B18" s="23" t="s">
        <v>589</v>
      </c>
      <c r="C18" s="76">
        <v>42977</v>
      </c>
      <c r="D18" s="24" t="s">
        <v>566</v>
      </c>
      <c r="E18" s="25">
        <v>101755352</v>
      </c>
      <c r="F18" s="15" t="s">
        <v>588</v>
      </c>
      <c r="G18" s="21" t="s">
        <v>190</v>
      </c>
      <c r="H18" s="26">
        <v>9829.4</v>
      </c>
    </row>
    <row r="19" spans="1:8" ht="35.1" customHeight="1" x14ac:dyDescent="0.25">
      <c r="A19" s="109" t="s">
        <v>1</v>
      </c>
      <c r="B19" s="110"/>
      <c r="C19" s="110"/>
      <c r="D19" s="110"/>
      <c r="E19" s="110"/>
      <c r="F19" s="110"/>
      <c r="G19" s="111"/>
      <c r="H19" s="6">
        <f>SUM(H4:H18)</f>
        <v>417855.84</v>
      </c>
    </row>
  </sheetData>
  <mergeCells count="5">
    <mergeCell ref="A1:H1"/>
    <mergeCell ref="A2:H2"/>
    <mergeCell ref="D11:G11"/>
    <mergeCell ref="D10:G10"/>
    <mergeCell ref="A19:G19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0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4.5" customHeight="1" x14ac:dyDescent="0.3">
      <c r="A1" s="106" t="s">
        <v>631</v>
      </c>
      <c r="B1" s="106"/>
      <c r="C1" s="106"/>
      <c r="D1" s="107"/>
      <c r="E1" s="107"/>
      <c r="F1" s="107"/>
      <c r="G1" s="107"/>
      <c r="H1" s="107"/>
    </row>
    <row r="2" spans="1:8" ht="20.100000000000001" customHeight="1" x14ac:dyDescent="0.3">
      <c r="A2" s="97"/>
      <c r="B2" s="97"/>
      <c r="C2" s="97"/>
      <c r="D2" s="97"/>
      <c r="E2" s="97"/>
      <c r="F2" s="97"/>
      <c r="G2" s="97"/>
      <c r="H2" s="97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592</v>
      </c>
      <c r="B4" s="23" t="s">
        <v>499</v>
      </c>
      <c r="C4" s="76">
        <v>42979</v>
      </c>
      <c r="D4" s="77" t="s">
        <v>116</v>
      </c>
      <c r="E4" s="25" t="s">
        <v>117</v>
      </c>
      <c r="F4" s="15" t="s">
        <v>42</v>
      </c>
      <c r="G4" s="21" t="s">
        <v>190</v>
      </c>
      <c r="H4" s="26">
        <v>11210</v>
      </c>
    </row>
    <row r="5" spans="1:8" s="27" customFormat="1" ht="15" customHeight="1" x14ac:dyDescent="0.25">
      <c r="A5" s="28" t="s">
        <v>593</v>
      </c>
      <c r="B5" s="23" t="s">
        <v>619</v>
      </c>
      <c r="C5" s="76">
        <v>42991</v>
      </c>
      <c r="D5" s="77" t="s">
        <v>38</v>
      </c>
      <c r="E5" s="25">
        <v>101503939</v>
      </c>
      <c r="F5" s="15" t="s">
        <v>39</v>
      </c>
      <c r="G5" s="21" t="s">
        <v>190</v>
      </c>
      <c r="H5" s="26">
        <v>5200</v>
      </c>
    </row>
    <row r="6" spans="1:8" s="27" customFormat="1" ht="15" customHeight="1" x14ac:dyDescent="0.25">
      <c r="A6" s="28" t="s">
        <v>594</v>
      </c>
      <c r="B6" s="23" t="s">
        <v>618</v>
      </c>
      <c r="C6" s="76">
        <v>42992</v>
      </c>
      <c r="D6" s="31" t="s">
        <v>47</v>
      </c>
      <c r="E6" s="32">
        <v>130913846</v>
      </c>
      <c r="F6" s="15" t="s">
        <v>652</v>
      </c>
      <c r="G6" s="21" t="s">
        <v>190</v>
      </c>
      <c r="H6" s="29">
        <v>92225.26</v>
      </c>
    </row>
    <row r="7" spans="1:8" s="27" customFormat="1" ht="15" customHeight="1" x14ac:dyDescent="0.25">
      <c r="A7" s="28" t="s">
        <v>595</v>
      </c>
      <c r="B7" s="23" t="s">
        <v>648</v>
      </c>
      <c r="C7" s="76">
        <v>42993</v>
      </c>
      <c r="D7" s="77" t="s">
        <v>634</v>
      </c>
      <c r="E7" s="25" t="s">
        <v>653</v>
      </c>
      <c r="F7" s="9" t="s">
        <v>654</v>
      </c>
      <c r="G7" s="21" t="s">
        <v>190</v>
      </c>
      <c r="H7" s="26">
        <v>64900</v>
      </c>
    </row>
    <row r="8" spans="1:8" s="27" customFormat="1" ht="15" customHeight="1" x14ac:dyDescent="0.25">
      <c r="A8" s="28" t="s">
        <v>596</v>
      </c>
      <c r="B8" s="23" t="s">
        <v>498</v>
      </c>
      <c r="C8" s="76">
        <v>42993</v>
      </c>
      <c r="D8" s="77" t="s">
        <v>116</v>
      </c>
      <c r="E8" s="25" t="s">
        <v>117</v>
      </c>
      <c r="F8" s="15" t="s">
        <v>42</v>
      </c>
      <c r="G8" s="21" t="s">
        <v>190</v>
      </c>
      <c r="H8" s="26">
        <v>11210</v>
      </c>
    </row>
    <row r="9" spans="1:8" s="27" customFormat="1" ht="15" customHeight="1" x14ac:dyDescent="0.25">
      <c r="A9" s="28" t="s">
        <v>597</v>
      </c>
      <c r="B9" s="23" t="s">
        <v>622</v>
      </c>
      <c r="C9" s="76">
        <v>42996</v>
      </c>
      <c r="D9" s="77" t="s">
        <v>633</v>
      </c>
      <c r="E9" s="25">
        <v>101520574</v>
      </c>
      <c r="F9" s="15" t="s">
        <v>222</v>
      </c>
      <c r="G9" s="21" t="s">
        <v>190</v>
      </c>
      <c r="H9" s="26">
        <v>16000.49</v>
      </c>
    </row>
    <row r="10" spans="1:8" s="27" customFormat="1" ht="15" customHeight="1" x14ac:dyDescent="0.25">
      <c r="A10" s="28" t="s">
        <v>598</v>
      </c>
      <c r="B10" s="23" t="s">
        <v>626</v>
      </c>
      <c r="C10" s="76">
        <v>42997</v>
      </c>
      <c r="D10" s="77" t="s">
        <v>47</v>
      </c>
      <c r="E10" s="25">
        <v>130913846</v>
      </c>
      <c r="F10" s="15" t="s">
        <v>30</v>
      </c>
      <c r="G10" s="21" t="s">
        <v>190</v>
      </c>
      <c r="H10" s="26">
        <v>80369.8</v>
      </c>
    </row>
    <row r="11" spans="1:8" s="27" customFormat="1" ht="15" customHeight="1" x14ac:dyDescent="0.25">
      <c r="A11" s="28" t="s">
        <v>599</v>
      </c>
      <c r="B11" s="23" t="s">
        <v>625</v>
      </c>
      <c r="C11" s="76">
        <v>42997</v>
      </c>
      <c r="D11" s="77" t="s">
        <v>233</v>
      </c>
      <c r="E11" s="25">
        <v>131066692</v>
      </c>
      <c r="F11" s="15" t="s">
        <v>220</v>
      </c>
      <c r="G11" s="21" t="s">
        <v>190</v>
      </c>
      <c r="H11" s="26">
        <v>30326</v>
      </c>
    </row>
    <row r="12" spans="1:8" s="27" customFormat="1" ht="15" customHeight="1" x14ac:dyDescent="0.25">
      <c r="A12" s="28" t="s">
        <v>600</v>
      </c>
      <c r="B12" s="23" t="s">
        <v>624</v>
      </c>
      <c r="C12" s="76">
        <v>42997</v>
      </c>
      <c r="D12" s="77" t="s">
        <v>47</v>
      </c>
      <c r="E12" s="25">
        <v>130913846</v>
      </c>
      <c r="F12" s="15" t="s">
        <v>42</v>
      </c>
      <c r="G12" s="21" t="s">
        <v>190</v>
      </c>
      <c r="H12" s="26">
        <v>41878.199999999997</v>
      </c>
    </row>
    <row r="13" spans="1:8" s="27" customFormat="1" ht="15" customHeight="1" x14ac:dyDescent="0.25">
      <c r="A13" s="28" t="s">
        <v>601</v>
      </c>
      <c r="B13" s="23" t="s">
        <v>627</v>
      </c>
      <c r="C13" s="76">
        <v>42998</v>
      </c>
      <c r="D13" s="77" t="s">
        <v>169</v>
      </c>
      <c r="E13" s="25">
        <v>102616396</v>
      </c>
      <c r="F13" s="9" t="s">
        <v>32</v>
      </c>
      <c r="G13" s="21" t="s">
        <v>190</v>
      </c>
      <c r="H13" s="26">
        <v>17636.95</v>
      </c>
    </row>
    <row r="14" spans="1:8" s="27" customFormat="1" ht="15" customHeight="1" x14ac:dyDescent="0.25">
      <c r="A14" s="28" t="s">
        <v>602</v>
      </c>
      <c r="B14" s="23" t="s">
        <v>620</v>
      </c>
      <c r="C14" s="76">
        <v>42998</v>
      </c>
      <c r="D14" s="77" t="s">
        <v>116</v>
      </c>
      <c r="E14" s="25" t="s">
        <v>117</v>
      </c>
      <c r="F14" s="15" t="s">
        <v>42</v>
      </c>
      <c r="G14" s="21" t="s">
        <v>190</v>
      </c>
      <c r="H14" s="26">
        <v>11210</v>
      </c>
    </row>
    <row r="15" spans="1:8" s="27" customFormat="1" ht="15" customHeight="1" x14ac:dyDescent="0.25">
      <c r="A15" s="28" t="s">
        <v>603</v>
      </c>
      <c r="B15" s="23" t="s">
        <v>628</v>
      </c>
      <c r="C15" s="76">
        <v>42998</v>
      </c>
      <c r="D15" s="77" t="s">
        <v>635</v>
      </c>
      <c r="E15" s="25">
        <v>101088575</v>
      </c>
      <c r="F15" s="9" t="s">
        <v>32</v>
      </c>
      <c r="G15" s="21" t="s">
        <v>190</v>
      </c>
      <c r="H15" s="26">
        <v>49900</v>
      </c>
    </row>
    <row r="16" spans="1:8" s="27" customFormat="1" ht="15" customHeight="1" x14ac:dyDescent="0.25">
      <c r="A16" s="28" t="s">
        <v>604</v>
      </c>
      <c r="B16" s="23" t="s">
        <v>629</v>
      </c>
      <c r="C16" s="76">
        <v>42998</v>
      </c>
      <c r="D16" s="112" t="s">
        <v>660</v>
      </c>
      <c r="E16" s="113"/>
      <c r="F16" s="113"/>
      <c r="G16" s="114"/>
      <c r="H16" s="26">
        <v>0</v>
      </c>
    </row>
    <row r="17" spans="1:8" s="27" customFormat="1" ht="15" customHeight="1" x14ac:dyDescent="0.25">
      <c r="A17" s="28" t="s">
        <v>605</v>
      </c>
      <c r="B17" s="23" t="s">
        <v>623</v>
      </c>
      <c r="C17" s="76">
        <v>42998</v>
      </c>
      <c r="D17" s="77" t="s">
        <v>231</v>
      </c>
      <c r="E17" s="32">
        <v>131155091</v>
      </c>
      <c r="F17" s="15" t="s">
        <v>42</v>
      </c>
      <c r="G17" s="21" t="s">
        <v>190</v>
      </c>
      <c r="H17" s="26">
        <v>22331.5</v>
      </c>
    </row>
    <row r="18" spans="1:8" s="27" customFormat="1" ht="15" customHeight="1" x14ac:dyDescent="0.25">
      <c r="A18" s="28" t="s">
        <v>606</v>
      </c>
      <c r="B18" s="23" t="s">
        <v>520</v>
      </c>
      <c r="C18" s="76">
        <v>42998</v>
      </c>
      <c r="D18" s="77" t="s">
        <v>636</v>
      </c>
      <c r="E18" s="25">
        <v>130271747</v>
      </c>
      <c r="F18" s="78" t="s">
        <v>43</v>
      </c>
      <c r="G18" s="21" t="s">
        <v>191</v>
      </c>
      <c r="H18" s="26">
        <v>228684</v>
      </c>
    </row>
    <row r="19" spans="1:8" s="27" customFormat="1" ht="15" customHeight="1" x14ac:dyDescent="0.25">
      <c r="A19" s="28" t="s">
        <v>607</v>
      </c>
      <c r="B19" s="23" t="s">
        <v>630</v>
      </c>
      <c r="C19" s="76">
        <v>43000</v>
      </c>
      <c r="D19" s="77" t="s">
        <v>221</v>
      </c>
      <c r="E19" s="25">
        <v>101055571</v>
      </c>
      <c r="F19" s="9" t="s">
        <v>113</v>
      </c>
      <c r="G19" s="21" t="s">
        <v>190</v>
      </c>
      <c r="H19" s="26">
        <v>8327.4</v>
      </c>
    </row>
    <row r="20" spans="1:8" s="27" customFormat="1" ht="15" customHeight="1" x14ac:dyDescent="0.25">
      <c r="A20" s="28" t="s">
        <v>608</v>
      </c>
      <c r="B20" s="23" t="s">
        <v>651</v>
      </c>
      <c r="C20" s="76">
        <v>43003</v>
      </c>
      <c r="D20" s="77" t="s">
        <v>632</v>
      </c>
      <c r="E20" s="25">
        <v>131059783</v>
      </c>
      <c r="F20" s="15" t="s">
        <v>42</v>
      </c>
      <c r="G20" s="21" t="s">
        <v>190</v>
      </c>
      <c r="H20" s="26">
        <v>6478.2</v>
      </c>
    </row>
    <row r="21" spans="1:8" s="27" customFormat="1" ht="15" customHeight="1" x14ac:dyDescent="0.25">
      <c r="A21" s="28" t="s">
        <v>609</v>
      </c>
      <c r="B21" s="23" t="s">
        <v>621</v>
      </c>
      <c r="C21" s="76">
        <v>43003</v>
      </c>
      <c r="D21" s="77" t="s">
        <v>637</v>
      </c>
      <c r="E21" s="25">
        <v>131183611</v>
      </c>
      <c r="F21" s="15" t="s">
        <v>42</v>
      </c>
      <c r="G21" s="21" t="s">
        <v>190</v>
      </c>
      <c r="H21" s="26">
        <v>10620</v>
      </c>
    </row>
    <row r="22" spans="1:8" s="27" customFormat="1" ht="15" customHeight="1" x14ac:dyDescent="0.25">
      <c r="A22" s="28" t="s">
        <v>610</v>
      </c>
      <c r="B22" s="23" t="s">
        <v>650</v>
      </c>
      <c r="C22" s="76">
        <v>43004</v>
      </c>
      <c r="D22" s="77" t="s">
        <v>638</v>
      </c>
      <c r="E22" s="25">
        <v>101818794</v>
      </c>
      <c r="F22" s="15" t="s">
        <v>655</v>
      </c>
      <c r="G22" s="21" t="s">
        <v>190</v>
      </c>
      <c r="H22" s="26">
        <v>35400</v>
      </c>
    </row>
    <row r="23" spans="1:8" s="27" customFormat="1" ht="15" customHeight="1" x14ac:dyDescent="0.25">
      <c r="A23" s="28" t="s">
        <v>611</v>
      </c>
      <c r="B23" s="23" t="s">
        <v>649</v>
      </c>
      <c r="C23" s="76">
        <v>43004</v>
      </c>
      <c r="D23" s="77" t="s">
        <v>639</v>
      </c>
      <c r="E23" s="25">
        <v>101053089</v>
      </c>
      <c r="F23" s="15" t="s">
        <v>656</v>
      </c>
      <c r="G23" s="21" t="s">
        <v>190</v>
      </c>
      <c r="H23" s="26">
        <v>23249.55</v>
      </c>
    </row>
    <row r="24" spans="1:8" s="27" customFormat="1" ht="15" customHeight="1" x14ac:dyDescent="0.25">
      <c r="A24" s="28" t="s">
        <v>612</v>
      </c>
      <c r="B24" s="23" t="s">
        <v>521</v>
      </c>
      <c r="C24" s="76">
        <v>43006</v>
      </c>
      <c r="D24" s="77" t="s">
        <v>640</v>
      </c>
      <c r="E24" s="25">
        <v>130921091</v>
      </c>
      <c r="F24" s="15" t="s">
        <v>657</v>
      </c>
      <c r="G24" s="21" t="s">
        <v>191</v>
      </c>
      <c r="H24" s="26">
        <v>91082.43</v>
      </c>
    </row>
    <row r="25" spans="1:8" s="27" customFormat="1" ht="15" customHeight="1" x14ac:dyDescent="0.25">
      <c r="A25" s="28" t="s">
        <v>613</v>
      </c>
      <c r="B25" s="23" t="s">
        <v>647</v>
      </c>
      <c r="C25" s="76">
        <v>43006</v>
      </c>
      <c r="D25" s="77" t="s">
        <v>225</v>
      </c>
      <c r="E25" s="25">
        <v>131393055</v>
      </c>
      <c r="F25" s="15" t="s">
        <v>42</v>
      </c>
      <c r="G25" s="21" t="s">
        <v>190</v>
      </c>
      <c r="H25" s="26">
        <v>7498.9</v>
      </c>
    </row>
    <row r="26" spans="1:8" s="27" customFormat="1" ht="15" customHeight="1" x14ac:dyDescent="0.25">
      <c r="A26" s="28" t="s">
        <v>614</v>
      </c>
      <c r="B26" s="23" t="s">
        <v>645</v>
      </c>
      <c r="C26" s="76">
        <v>43007</v>
      </c>
      <c r="D26" s="77" t="s">
        <v>231</v>
      </c>
      <c r="E26" s="32">
        <v>131155091</v>
      </c>
      <c r="F26" s="15" t="s">
        <v>655</v>
      </c>
      <c r="G26" s="21" t="s">
        <v>190</v>
      </c>
      <c r="H26" s="26">
        <v>2478</v>
      </c>
    </row>
    <row r="27" spans="1:8" s="27" customFormat="1" ht="15" customHeight="1" x14ac:dyDescent="0.25">
      <c r="A27" s="28" t="s">
        <v>615</v>
      </c>
      <c r="B27" s="23" t="s">
        <v>646</v>
      </c>
      <c r="C27" s="76">
        <v>43007</v>
      </c>
      <c r="D27" s="77" t="s">
        <v>187</v>
      </c>
      <c r="E27" s="25">
        <v>130969922</v>
      </c>
      <c r="F27" s="15" t="s">
        <v>30</v>
      </c>
      <c r="G27" s="21" t="s">
        <v>190</v>
      </c>
      <c r="H27" s="26">
        <v>24308</v>
      </c>
    </row>
    <row r="28" spans="1:8" s="27" customFormat="1" ht="15" customHeight="1" x14ac:dyDescent="0.25">
      <c r="A28" s="28" t="s">
        <v>616</v>
      </c>
      <c r="B28" s="23" t="s">
        <v>644</v>
      </c>
      <c r="C28" s="76">
        <v>43007</v>
      </c>
      <c r="D28" s="77" t="s">
        <v>641</v>
      </c>
      <c r="E28" s="25" t="s">
        <v>658</v>
      </c>
      <c r="F28" s="15" t="s">
        <v>42</v>
      </c>
      <c r="G28" s="21" t="s">
        <v>190</v>
      </c>
      <c r="H28" s="26">
        <v>8714.2999999999993</v>
      </c>
    </row>
    <row r="29" spans="1:8" s="27" customFormat="1" ht="15" customHeight="1" x14ac:dyDescent="0.25">
      <c r="A29" s="28" t="s">
        <v>617</v>
      </c>
      <c r="B29" s="23" t="s">
        <v>643</v>
      </c>
      <c r="C29" s="76">
        <v>43007</v>
      </c>
      <c r="D29" s="77" t="s">
        <v>642</v>
      </c>
      <c r="E29" s="25">
        <v>101096098</v>
      </c>
      <c r="F29" s="15" t="s">
        <v>659</v>
      </c>
      <c r="G29" s="21" t="s">
        <v>190</v>
      </c>
      <c r="H29" s="26">
        <v>34415.99</v>
      </c>
    </row>
    <row r="30" spans="1:8" ht="35.1" customHeight="1" x14ac:dyDescent="0.25">
      <c r="A30" s="109" t="s">
        <v>1</v>
      </c>
      <c r="B30" s="110"/>
      <c r="C30" s="110"/>
      <c r="D30" s="110"/>
      <c r="E30" s="110"/>
      <c r="F30" s="110"/>
      <c r="G30" s="111"/>
      <c r="H30" s="6">
        <f>SUM(H4:H29)</f>
        <v>935654.97000000009</v>
      </c>
    </row>
  </sheetData>
  <mergeCells count="4">
    <mergeCell ref="A1:H1"/>
    <mergeCell ref="A2:H2"/>
    <mergeCell ref="A30:G30"/>
    <mergeCell ref="D16:G16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27</vt:i4>
      </vt:variant>
    </vt:vector>
  </HeadingPairs>
  <TitlesOfParts>
    <vt:vector size="42" baseType="lpstr">
      <vt:lpstr>1(0)</vt:lpstr>
      <vt:lpstr>2(22)</vt:lpstr>
      <vt:lpstr>3(30-4)</vt:lpstr>
      <vt:lpstr>4(33-5)</vt:lpstr>
      <vt:lpstr>5(12-9)</vt:lpstr>
      <vt:lpstr>6(32-7)</vt:lpstr>
      <vt:lpstr>7(16-1)</vt:lpstr>
      <vt:lpstr>8(13-2)</vt:lpstr>
      <vt:lpstr>9(25-1)</vt:lpstr>
      <vt:lpstr>10(20)</vt:lpstr>
      <vt:lpstr>Marzo-2018</vt:lpstr>
      <vt:lpstr>all</vt:lpstr>
      <vt:lpstr>#E.DD</vt:lpstr>
      <vt:lpstr>#E.CM</vt:lpstr>
      <vt:lpstr>NoP.</vt:lpstr>
      <vt:lpstr>'#E.CM'!Área_de_impresión</vt:lpstr>
      <vt:lpstr>'#E.DD'!Área_de_impresión</vt:lpstr>
      <vt:lpstr>'1(0)'!Área_de_impresión</vt:lpstr>
      <vt:lpstr>'10(20)'!Área_de_impresión</vt:lpstr>
      <vt:lpstr>'2(22)'!Área_de_impresión</vt:lpstr>
      <vt:lpstr>'3(30-4)'!Área_de_impresión</vt:lpstr>
      <vt:lpstr>'4(33-5)'!Área_de_impresión</vt:lpstr>
      <vt:lpstr>'5(12-9)'!Área_de_impresión</vt:lpstr>
      <vt:lpstr>'6(32-7)'!Área_de_impresión</vt:lpstr>
      <vt:lpstr>'7(16-1)'!Área_de_impresión</vt:lpstr>
      <vt:lpstr>'8(13-2)'!Área_de_impresión</vt:lpstr>
      <vt:lpstr>'9(25-1)'!Área_de_impresión</vt:lpstr>
      <vt:lpstr>'Marzo-2018'!Área_de_impresión</vt:lpstr>
      <vt:lpstr>NoP.!Área_de_impresión</vt:lpstr>
      <vt:lpstr>'#E.CM'!Títulos_a_imprimir</vt:lpstr>
      <vt:lpstr>'#E.DD'!Títulos_a_imprimir</vt:lpstr>
      <vt:lpstr>'1(0)'!z</vt:lpstr>
      <vt:lpstr>'10(20)'!z</vt:lpstr>
      <vt:lpstr>'2(22)'!z</vt:lpstr>
      <vt:lpstr>'3(30-4)'!z</vt:lpstr>
      <vt:lpstr>'4(33-5)'!z</vt:lpstr>
      <vt:lpstr>'5(12-9)'!z</vt:lpstr>
      <vt:lpstr>'6(32-7)'!z</vt:lpstr>
      <vt:lpstr>'7(16-1)'!z</vt:lpstr>
      <vt:lpstr>'8(13-2)'!z</vt:lpstr>
      <vt:lpstr>'9(25-1)'!z</vt:lpstr>
      <vt:lpstr>'Marzo-2018'!z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Juan Francisco Felipe Moronta</cp:lastModifiedBy>
  <cp:lastPrinted>2017-11-29T14:35:41Z</cp:lastPrinted>
  <dcterms:created xsi:type="dcterms:W3CDTF">2012-03-19T16:34:38Z</dcterms:created>
  <dcterms:modified xsi:type="dcterms:W3CDTF">2018-06-05T13:04:46Z</dcterms:modified>
</cp:coreProperties>
</file>