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330"/>
  <workbookPr filterPrivacy="1" defaultThemeVersion="124226"/>
  <xr:revisionPtr revIDLastSave="0" documentId="8_{7FC55355-335C-402A-BE59-B4CF7AF9E045}" xr6:coauthVersionLast="33" xr6:coauthVersionMax="33" xr10:uidLastSave="{00000000-0000-0000-0000-000000000000}"/>
  <bookViews>
    <workbookView xWindow="-120" yWindow="-120" windowWidth="25440" windowHeight="15390" xr2:uid="{00000000-000D-0000-FFFF-FFFF00000000}"/>
  </bookViews>
  <sheets>
    <sheet name="Lote 1" sheetId="1" r:id="rId1"/>
  </sheet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5" i="1" l="1"/>
  <c r="H5" i="1" s="1"/>
  <c r="G6" i="1"/>
  <c r="H6" i="1"/>
  <c r="I6" i="1" s="1"/>
  <c r="G7" i="1"/>
  <c r="H7" i="1" s="1"/>
  <c r="G8" i="1"/>
  <c r="H8" i="1" s="1"/>
  <c r="G9" i="1"/>
  <c r="G10" i="1"/>
  <c r="H10" i="1" s="1"/>
  <c r="G11" i="1"/>
  <c r="H11" i="1" s="1"/>
  <c r="G12" i="1"/>
  <c r="H12" i="1" s="1"/>
  <c r="G13" i="1"/>
  <c r="H13" i="1" s="1"/>
  <c r="G14" i="1"/>
  <c r="H14" i="1"/>
  <c r="G15" i="1"/>
  <c r="H15" i="1" s="1"/>
  <c r="G16" i="1"/>
  <c r="H16" i="1" s="1"/>
  <c r="G17" i="1"/>
  <c r="H17" i="1" s="1"/>
  <c r="G18" i="1"/>
  <c r="H18" i="1" s="1"/>
  <c r="G19" i="1"/>
  <c r="H19" i="1"/>
  <c r="G20" i="1"/>
  <c r="H20" i="1" s="1"/>
  <c r="G21" i="1"/>
  <c r="H21" i="1"/>
  <c r="G22" i="1"/>
  <c r="H22" i="1" s="1"/>
  <c r="G23" i="1"/>
  <c r="H23" i="1" s="1"/>
  <c r="G24" i="1"/>
  <c r="H24" i="1" s="1"/>
  <c r="G25" i="1"/>
  <c r="G26" i="1"/>
  <c r="H26" i="1"/>
  <c r="I26" i="1"/>
  <c r="G27" i="1"/>
  <c r="H27" i="1" s="1"/>
  <c r="G28" i="1"/>
  <c r="H28" i="1" s="1"/>
  <c r="G29" i="1"/>
  <c r="H29" i="1" s="1"/>
  <c r="I27" i="1" l="1"/>
  <c r="I19" i="1"/>
  <c r="I10" i="1"/>
  <c r="I22" i="1"/>
  <c r="I15" i="1"/>
  <c r="I14" i="1"/>
  <c r="I11" i="1"/>
  <c r="I9" i="1"/>
  <c r="I21" i="1"/>
  <c r="I5" i="1"/>
  <c r="I23" i="1"/>
  <c r="I18" i="1"/>
  <c r="I17" i="1"/>
  <c r="I7" i="1"/>
  <c r="I29" i="1"/>
  <c r="H25" i="1"/>
  <c r="I25" i="1" s="1"/>
  <c r="I13" i="1"/>
  <c r="H9" i="1"/>
  <c r="I28" i="1"/>
  <c r="I24" i="1"/>
  <c r="I20" i="1"/>
  <c r="I16" i="1"/>
  <c r="I12" i="1"/>
  <c r="I8" i="1"/>
  <c r="G4" i="1"/>
  <c r="H4" i="1" l="1"/>
  <c r="I4" i="1" s="1"/>
  <c r="G30" i="1"/>
  <c r="H32" i="1" s="1"/>
  <c r="H30" i="1" l="1"/>
  <c r="H33" i="1" s="1"/>
  <c r="H34" i="1" s="1"/>
  <c r="I30" i="1"/>
</calcChain>
</file>

<file path=xl/sharedStrings.xml><?xml version="1.0" encoding="utf-8"?>
<sst xmlns="http://schemas.openxmlformats.org/spreadsheetml/2006/main" count="66" uniqueCount="41">
  <si>
    <t>ITBIS</t>
  </si>
  <si>
    <t>Subtotal RD$</t>
  </si>
  <si>
    <t>Total General RD$</t>
  </si>
  <si>
    <t>ITEM</t>
  </si>
  <si>
    <t>DESCRIPCION</t>
  </si>
  <si>
    <t>MARCA</t>
  </si>
  <si>
    <t>CANTIDAD</t>
  </si>
  <si>
    <t>UNIDAD</t>
  </si>
  <si>
    <t>SUB TOTAL</t>
  </si>
  <si>
    <t>TOTAL</t>
  </si>
  <si>
    <t xml:space="preserve">PRECIO UNITARIO </t>
  </si>
  <si>
    <t xml:space="preserve">Unidades de Atomizador               </t>
  </si>
  <si>
    <t xml:space="preserve">Cubeta         </t>
  </si>
  <si>
    <t>Escoba unidades</t>
  </si>
  <si>
    <t xml:space="preserve">Guantes plásticos (2/1) limpieza color amarillo     </t>
  </si>
  <si>
    <t>Guantes desechables 100/1 (M, L y XL)</t>
  </si>
  <si>
    <t>Cajas de mascarilla 50/1</t>
  </si>
  <si>
    <t>Unidades de pines puma</t>
  </si>
  <si>
    <t>Cajas piedra desodorante para inodoro 40/1</t>
  </si>
  <si>
    <t>UD</t>
  </si>
  <si>
    <t xml:space="preserve">Cajas Ambientadores unidades 12/1         </t>
  </si>
  <si>
    <t>PLANTILLA DE COTIZACION “ADQUISICIÓN DE QUÍMICOS Y UTENSILIOS DE LIMPIEZA PARA STOCK ALMACÉN DE LA DGA”</t>
  </si>
  <si>
    <t>Sacos de Detergente en polvo de 30lbs</t>
  </si>
  <si>
    <t>Caja jabón spray para dispensador 6/1 (bolsas para dispensadores)</t>
  </si>
  <si>
    <t xml:space="preserve">Caja de Jabón líquido Galones 6/1          </t>
  </si>
  <si>
    <t>Caja de desinfectante Galones 6/1</t>
  </si>
  <si>
    <t xml:space="preserve">Cajas vasos plástico No. 10 (caja 2,500 uds. 50 paquetes de 50 de uds)  </t>
  </si>
  <si>
    <t xml:space="preserve">Cajas vasos plástico No. 07 (caja 2,500 uds. 50 paquetes de 50 de uds)  </t>
  </si>
  <si>
    <t xml:space="preserve">Zafacón para escritorio mediano (negros) </t>
  </si>
  <si>
    <t>Cajas de Guantes azules no látex talla (L) 100/1</t>
  </si>
  <si>
    <t>Caja Spray para dispensador diferente fragancia 6/1</t>
  </si>
  <si>
    <t>Caja Limpia Cerámica Galones 6/1</t>
  </si>
  <si>
    <t>Palita recogedora de basura (con su palo)</t>
  </si>
  <si>
    <t xml:space="preserve">Cloro caja Galones 6/1     </t>
  </si>
  <si>
    <t>Fardo de Lanillas blanca 20/1 (lanillas de 1 yarda cortadas)</t>
  </si>
  <si>
    <t>Caja de jabon limpior 10/5</t>
  </si>
  <si>
    <t>Gel antibacterial 8 onza. (Con aplicador)</t>
  </si>
  <si>
    <t>Caja sanitizante para manos 12/1 (bolsas para dispensadores, incluir 50 dispensadores)</t>
  </si>
  <si>
    <t>Cepillos para inodoro (completo)</t>
  </si>
  <si>
    <t>DGAP-CCC-CP-2019-0074</t>
  </si>
  <si>
    <t>CAJ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</si>
</sst>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8"/>
      <name val="Calibri"/>
      <family val="2"/>
      <scheme val="minor"/>
    </font>
    <font>
      <b/>
      <sz val="12"/>
      <color indexed="9"/>
      <name val="Calibri"/>
      <family val="2"/>
      <scheme val="minor"/>
    </font>
    <font>
      <sz val="12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3" fillId="0" borderId="0" xfId="0" applyFont="1"/>
    <xf numFmtId="0" fontId="0" fillId="0" borderId="4" xfId="0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8" fillId="0" borderId="7" xfId="0" applyFont="1" applyFill="1" applyBorder="1" applyAlignment="1">
      <alignment vertical="center"/>
    </xf>
    <xf numFmtId="0" fontId="0" fillId="0" borderId="8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  <pageSetUpPr fitToPage="1"/>
  </sheetPr>
  <dimension ref="A1:I34"/>
  <sheetViews>
    <sheetView tabSelected="1" workbookViewId="0">
      <selection activeCell="E27" sqref="E27"/>
    </sheetView>
  </sheetViews>
  <sheetFormatPr baseColWidth="10" defaultRowHeight="15" x14ac:dyDescent="0.25"/>
  <cols>
    <col min="1" max="1" width="7.140625" style="5" customWidth="1"/>
    <col min="2" max="2" width="84.5703125" style="1" bestFit="1" customWidth="1"/>
    <col min="3" max="3" width="11.7109375" style="2" hidden="1" customWidth="1"/>
    <col min="4" max="4" width="11.140625" style="2" bestFit="1" customWidth="1"/>
    <col min="5" max="5" width="8.85546875" style="2" bestFit="1" customWidth="1"/>
    <col min="6" max="7" width="25.85546875" style="2" customWidth="1"/>
    <col min="8" max="8" width="18.140625" style="2" customWidth="1"/>
    <col min="9" max="9" width="35.42578125" style="2" customWidth="1"/>
    <col min="10" max="16384" width="11.42578125" style="1"/>
  </cols>
  <sheetData>
    <row r="1" spans="1:9" ht="21.75" customHeight="1" x14ac:dyDescent="0.25">
      <c r="A1" s="19" t="s">
        <v>21</v>
      </c>
      <c r="B1" s="19"/>
      <c r="C1" s="19"/>
      <c r="D1" s="19"/>
      <c r="E1" s="19"/>
      <c r="F1" s="19"/>
      <c r="G1" s="19"/>
      <c r="H1" s="19"/>
      <c r="I1" s="19"/>
    </row>
    <row r="2" spans="1:9" s="6" customFormat="1" ht="26.25" x14ac:dyDescent="0.25">
      <c r="A2" s="18" t="s">
        <v>39</v>
      </c>
      <c r="B2" s="18"/>
      <c r="C2" s="18"/>
      <c r="D2" s="18"/>
      <c r="E2" s="18"/>
      <c r="F2" s="18"/>
      <c r="G2" s="18"/>
      <c r="H2" s="18"/>
      <c r="I2" s="18"/>
    </row>
    <row r="3" spans="1:9" s="9" customFormat="1" ht="22.5" customHeight="1" x14ac:dyDescent="0.25">
      <c r="A3" s="8" t="s">
        <v>3</v>
      </c>
      <c r="B3" s="8" t="s">
        <v>4</v>
      </c>
      <c r="C3" s="8" t="s">
        <v>5</v>
      </c>
      <c r="D3" s="8" t="s">
        <v>6</v>
      </c>
      <c r="E3" s="12" t="s">
        <v>7</v>
      </c>
      <c r="F3" s="8" t="s">
        <v>10</v>
      </c>
      <c r="G3" s="8" t="s">
        <v>8</v>
      </c>
      <c r="H3" s="8" t="s">
        <v>0</v>
      </c>
      <c r="I3" s="8" t="s">
        <v>9</v>
      </c>
    </row>
    <row r="4" spans="1:9" ht="15.75" x14ac:dyDescent="0.25">
      <c r="A4" s="7">
        <v>1</v>
      </c>
      <c r="B4" s="14" t="s">
        <v>11</v>
      </c>
      <c r="C4" s="11"/>
      <c r="D4" s="10">
        <v>60</v>
      </c>
      <c r="E4" s="13" t="s">
        <v>19</v>
      </c>
      <c r="F4" s="11"/>
      <c r="G4" s="4">
        <f>+D4*F4</f>
        <v>0</v>
      </c>
      <c r="H4" s="4">
        <f>+G4*18%</f>
        <v>0</v>
      </c>
      <c r="I4" s="4">
        <f>+G4+H4</f>
        <v>0</v>
      </c>
    </row>
    <row r="5" spans="1:9" ht="15.75" x14ac:dyDescent="0.25">
      <c r="A5" s="7">
        <v>2</v>
      </c>
      <c r="B5" s="14" t="s">
        <v>20</v>
      </c>
      <c r="C5" s="11"/>
      <c r="D5" s="10">
        <v>180</v>
      </c>
      <c r="E5" s="13" t="s">
        <v>40</v>
      </c>
      <c r="F5" s="11"/>
      <c r="G5" s="4">
        <f t="shared" ref="G5:G29" si="0">+D5*F5</f>
        <v>0</v>
      </c>
      <c r="H5" s="4">
        <f t="shared" ref="H5:H29" si="1">+G5*18%</f>
        <v>0</v>
      </c>
      <c r="I5" s="4">
        <f t="shared" ref="I5:I29" si="2">+G5+H5</f>
        <v>0</v>
      </c>
    </row>
    <row r="6" spans="1:9" ht="15.75" x14ac:dyDescent="0.25">
      <c r="A6" s="7">
        <v>3</v>
      </c>
      <c r="B6" s="14" t="s">
        <v>33</v>
      </c>
      <c r="C6" s="11"/>
      <c r="D6" s="10">
        <v>240</v>
      </c>
      <c r="E6" s="13" t="s">
        <v>40</v>
      </c>
      <c r="F6" s="11"/>
      <c r="G6" s="4">
        <f t="shared" si="0"/>
        <v>0</v>
      </c>
      <c r="H6" s="4">
        <f t="shared" si="1"/>
        <v>0</v>
      </c>
      <c r="I6" s="4">
        <f t="shared" si="2"/>
        <v>0</v>
      </c>
    </row>
    <row r="7" spans="1:9" ht="15.75" x14ac:dyDescent="0.25">
      <c r="A7" s="7">
        <v>4</v>
      </c>
      <c r="B7" s="14" t="s">
        <v>12</v>
      </c>
      <c r="C7" s="11"/>
      <c r="D7" s="10">
        <v>160</v>
      </c>
      <c r="E7" s="13" t="s">
        <v>19</v>
      </c>
      <c r="F7" s="11"/>
      <c r="G7" s="4">
        <f t="shared" si="0"/>
        <v>0</v>
      </c>
      <c r="H7" s="4">
        <f t="shared" si="1"/>
        <v>0</v>
      </c>
      <c r="I7" s="4">
        <f t="shared" si="2"/>
        <v>0</v>
      </c>
    </row>
    <row r="8" spans="1:9" ht="15.75" x14ac:dyDescent="0.25">
      <c r="A8" s="7">
        <v>5</v>
      </c>
      <c r="B8" s="14" t="s">
        <v>22</v>
      </c>
      <c r="C8" s="11"/>
      <c r="D8" s="10">
        <v>45</v>
      </c>
      <c r="E8" s="13" t="s">
        <v>19</v>
      </c>
      <c r="F8" s="11"/>
      <c r="G8" s="4">
        <f t="shared" si="0"/>
        <v>0</v>
      </c>
      <c r="H8" s="4">
        <f t="shared" si="1"/>
        <v>0</v>
      </c>
      <c r="I8" s="4">
        <f t="shared" si="2"/>
        <v>0</v>
      </c>
    </row>
    <row r="9" spans="1:9" ht="15.75" x14ac:dyDescent="0.25">
      <c r="A9" s="7">
        <v>6</v>
      </c>
      <c r="B9" s="14" t="s">
        <v>16</v>
      </c>
      <c r="C9" s="11"/>
      <c r="D9" s="10">
        <v>30</v>
      </c>
      <c r="E9" s="13" t="s">
        <v>40</v>
      </c>
      <c r="F9" s="11"/>
      <c r="G9" s="4">
        <f t="shared" si="0"/>
        <v>0</v>
      </c>
      <c r="H9" s="4">
        <f t="shared" si="1"/>
        <v>0</v>
      </c>
      <c r="I9" s="4">
        <f t="shared" si="2"/>
        <v>0</v>
      </c>
    </row>
    <row r="10" spans="1:9" ht="15.75" x14ac:dyDescent="0.25">
      <c r="A10" s="7">
        <v>7</v>
      </c>
      <c r="B10" s="14" t="s">
        <v>17</v>
      </c>
      <c r="C10" s="11"/>
      <c r="D10" s="10">
        <v>45</v>
      </c>
      <c r="E10" s="13" t="s">
        <v>19</v>
      </c>
      <c r="F10" s="11"/>
      <c r="G10" s="4">
        <f t="shared" si="0"/>
        <v>0</v>
      </c>
      <c r="H10" s="4">
        <f t="shared" si="1"/>
        <v>0</v>
      </c>
      <c r="I10" s="4">
        <f t="shared" si="2"/>
        <v>0</v>
      </c>
    </row>
    <row r="11" spans="1:9" ht="15.75" x14ac:dyDescent="0.25">
      <c r="A11" s="7">
        <v>8</v>
      </c>
      <c r="B11" s="14" t="s">
        <v>26</v>
      </c>
      <c r="C11" s="11"/>
      <c r="D11" s="10">
        <v>255</v>
      </c>
      <c r="E11" s="13" t="s">
        <v>40</v>
      </c>
      <c r="F11" s="11"/>
      <c r="G11" s="4">
        <f t="shared" si="0"/>
        <v>0</v>
      </c>
      <c r="H11" s="4">
        <f t="shared" si="1"/>
        <v>0</v>
      </c>
      <c r="I11" s="4">
        <f t="shared" si="2"/>
        <v>0</v>
      </c>
    </row>
    <row r="12" spans="1:9" ht="15.75" x14ac:dyDescent="0.25">
      <c r="A12" s="7">
        <v>9</v>
      </c>
      <c r="B12" s="14" t="s">
        <v>27</v>
      </c>
      <c r="C12" s="11"/>
      <c r="D12" s="10">
        <v>210</v>
      </c>
      <c r="E12" s="13" t="s">
        <v>40</v>
      </c>
      <c r="F12" s="11"/>
      <c r="G12" s="4">
        <f t="shared" si="0"/>
        <v>0</v>
      </c>
      <c r="H12" s="4">
        <f t="shared" si="1"/>
        <v>0</v>
      </c>
      <c r="I12" s="4">
        <f t="shared" si="2"/>
        <v>0</v>
      </c>
    </row>
    <row r="13" spans="1:9" ht="15.75" x14ac:dyDescent="0.25">
      <c r="A13" s="7">
        <v>10</v>
      </c>
      <c r="B13" s="14" t="s">
        <v>13</v>
      </c>
      <c r="C13" s="11"/>
      <c r="D13" s="10">
        <v>420</v>
      </c>
      <c r="E13" s="13" t="s">
        <v>19</v>
      </c>
      <c r="F13" s="11"/>
      <c r="G13" s="4">
        <f t="shared" si="0"/>
        <v>0</v>
      </c>
      <c r="H13" s="4">
        <f t="shared" si="1"/>
        <v>0</v>
      </c>
      <c r="I13" s="4">
        <f t="shared" si="2"/>
        <v>0</v>
      </c>
    </row>
    <row r="14" spans="1:9" ht="15.75" x14ac:dyDescent="0.25">
      <c r="A14" s="7">
        <v>11</v>
      </c>
      <c r="B14" s="14" t="s">
        <v>23</v>
      </c>
      <c r="C14" s="11"/>
      <c r="D14" s="10">
        <v>180</v>
      </c>
      <c r="E14" s="13" t="s">
        <v>40</v>
      </c>
      <c r="F14" s="11"/>
      <c r="G14" s="4">
        <f t="shared" si="0"/>
        <v>0</v>
      </c>
      <c r="H14" s="4">
        <f t="shared" si="1"/>
        <v>0</v>
      </c>
      <c r="I14" s="4">
        <f t="shared" si="2"/>
        <v>0</v>
      </c>
    </row>
    <row r="15" spans="1:9" ht="15.75" x14ac:dyDescent="0.25">
      <c r="A15" s="7">
        <v>12</v>
      </c>
      <c r="B15" s="14" t="s">
        <v>24</v>
      </c>
      <c r="C15" s="11"/>
      <c r="D15" s="10">
        <v>360</v>
      </c>
      <c r="E15" s="13" t="s">
        <v>40</v>
      </c>
      <c r="F15" s="11"/>
      <c r="G15" s="4">
        <f t="shared" si="0"/>
        <v>0</v>
      </c>
      <c r="H15" s="4">
        <f t="shared" si="1"/>
        <v>0</v>
      </c>
      <c r="I15" s="4">
        <f t="shared" si="2"/>
        <v>0</v>
      </c>
    </row>
    <row r="16" spans="1:9" ht="15.75" x14ac:dyDescent="0.25">
      <c r="A16" s="7">
        <v>13</v>
      </c>
      <c r="B16" s="14" t="s">
        <v>25</v>
      </c>
      <c r="C16" s="11"/>
      <c r="D16" s="10">
        <v>360</v>
      </c>
      <c r="E16" s="13" t="s">
        <v>40</v>
      </c>
      <c r="F16" s="11"/>
      <c r="G16" s="4">
        <f t="shared" si="0"/>
        <v>0</v>
      </c>
      <c r="H16" s="4">
        <f t="shared" si="1"/>
        <v>0</v>
      </c>
      <c r="I16" s="4">
        <f t="shared" si="2"/>
        <v>0</v>
      </c>
    </row>
    <row r="17" spans="1:9" ht="15.75" x14ac:dyDescent="0.25">
      <c r="A17" s="7">
        <v>14</v>
      </c>
      <c r="B17" s="14" t="s">
        <v>14</v>
      </c>
      <c r="C17" s="11"/>
      <c r="D17" s="10">
        <v>660</v>
      </c>
      <c r="E17" s="13" t="s">
        <v>19</v>
      </c>
      <c r="F17" s="11"/>
      <c r="G17" s="4">
        <f t="shared" si="0"/>
        <v>0</v>
      </c>
      <c r="H17" s="4">
        <f t="shared" si="1"/>
        <v>0</v>
      </c>
      <c r="I17" s="4">
        <f t="shared" si="2"/>
        <v>0</v>
      </c>
    </row>
    <row r="18" spans="1:9" ht="15.75" x14ac:dyDescent="0.25">
      <c r="A18" s="7">
        <v>15</v>
      </c>
      <c r="B18" s="14" t="s">
        <v>15</v>
      </c>
      <c r="C18" s="11"/>
      <c r="D18" s="10">
        <v>150</v>
      </c>
      <c r="E18" s="13" t="s">
        <v>19</v>
      </c>
      <c r="F18" s="11"/>
      <c r="G18" s="4">
        <f t="shared" si="0"/>
        <v>0</v>
      </c>
      <c r="H18" s="4">
        <f t="shared" si="1"/>
        <v>0</v>
      </c>
      <c r="I18" s="4">
        <f t="shared" si="2"/>
        <v>0</v>
      </c>
    </row>
    <row r="19" spans="1:9" ht="15.75" x14ac:dyDescent="0.25">
      <c r="A19" s="7">
        <v>16</v>
      </c>
      <c r="B19" s="15" t="s">
        <v>34</v>
      </c>
      <c r="C19" s="1"/>
      <c r="D19" s="16">
        <v>60</v>
      </c>
      <c r="E19" s="17" t="s">
        <v>19</v>
      </c>
      <c r="F19" s="11"/>
      <c r="G19" s="4">
        <f t="shared" si="0"/>
        <v>0</v>
      </c>
      <c r="H19" s="4">
        <f t="shared" si="1"/>
        <v>0</v>
      </c>
      <c r="I19" s="4">
        <f t="shared" si="2"/>
        <v>0</v>
      </c>
    </row>
    <row r="20" spans="1:9" ht="15.75" x14ac:dyDescent="0.25">
      <c r="A20" s="7">
        <v>17</v>
      </c>
      <c r="B20" s="14" t="s">
        <v>18</v>
      </c>
      <c r="C20" s="11"/>
      <c r="D20" s="10">
        <v>90</v>
      </c>
      <c r="E20" s="13" t="s">
        <v>40</v>
      </c>
      <c r="F20" s="11"/>
      <c r="G20" s="4">
        <f t="shared" si="0"/>
        <v>0</v>
      </c>
      <c r="H20" s="4">
        <f t="shared" si="1"/>
        <v>0</v>
      </c>
      <c r="I20" s="4">
        <f t="shared" si="2"/>
        <v>0</v>
      </c>
    </row>
    <row r="21" spans="1:9" ht="15.75" x14ac:dyDescent="0.25">
      <c r="A21" s="7">
        <v>18</v>
      </c>
      <c r="B21" s="14" t="s">
        <v>28</v>
      </c>
      <c r="C21" s="11"/>
      <c r="D21" s="10">
        <v>150</v>
      </c>
      <c r="E21" s="13" t="s">
        <v>19</v>
      </c>
      <c r="F21" s="11"/>
      <c r="G21" s="4">
        <f t="shared" si="0"/>
        <v>0</v>
      </c>
      <c r="H21" s="4">
        <f t="shared" si="1"/>
        <v>0</v>
      </c>
      <c r="I21" s="4">
        <f t="shared" si="2"/>
        <v>0</v>
      </c>
    </row>
    <row r="22" spans="1:9" ht="15.75" x14ac:dyDescent="0.25">
      <c r="A22" s="7">
        <v>19</v>
      </c>
      <c r="B22" s="14" t="s">
        <v>35</v>
      </c>
      <c r="C22" s="11"/>
      <c r="D22" s="10">
        <v>21</v>
      </c>
      <c r="E22" s="13" t="s">
        <v>40</v>
      </c>
      <c r="F22" s="11"/>
      <c r="G22" s="4">
        <f t="shared" si="0"/>
        <v>0</v>
      </c>
      <c r="H22" s="4">
        <f t="shared" si="1"/>
        <v>0</v>
      </c>
      <c r="I22" s="4">
        <f t="shared" si="2"/>
        <v>0</v>
      </c>
    </row>
    <row r="23" spans="1:9" ht="15.75" x14ac:dyDescent="0.25">
      <c r="A23" s="7">
        <v>20</v>
      </c>
      <c r="B23" s="14" t="s">
        <v>36</v>
      </c>
      <c r="C23" s="11"/>
      <c r="D23" s="10">
        <v>750</v>
      </c>
      <c r="E23" s="13" t="s">
        <v>19</v>
      </c>
      <c r="F23" s="11"/>
      <c r="G23" s="4">
        <f t="shared" si="0"/>
        <v>0</v>
      </c>
      <c r="H23" s="4">
        <f t="shared" si="1"/>
        <v>0</v>
      </c>
      <c r="I23" s="4">
        <f t="shared" si="2"/>
        <v>0</v>
      </c>
    </row>
    <row r="24" spans="1:9" ht="15.75" x14ac:dyDescent="0.25">
      <c r="A24" s="7">
        <v>21</v>
      </c>
      <c r="B24" s="14" t="s">
        <v>29</v>
      </c>
      <c r="C24" s="11"/>
      <c r="D24" s="10">
        <v>150</v>
      </c>
      <c r="E24" s="13" t="s">
        <v>40</v>
      </c>
      <c r="F24" s="11"/>
      <c r="G24" s="4">
        <f t="shared" si="0"/>
        <v>0</v>
      </c>
      <c r="H24" s="4">
        <f t="shared" si="1"/>
        <v>0</v>
      </c>
      <c r="I24" s="4">
        <f t="shared" si="2"/>
        <v>0</v>
      </c>
    </row>
    <row r="25" spans="1:9" ht="15.75" x14ac:dyDescent="0.25">
      <c r="A25" s="7">
        <v>22</v>
      </c>
      <c r="B25" s="14" t="s">
        <v>37</v>
      </c>
      <c r="C25" s="11"/>
      <c r="D25" s="10">
        <v>12</v>
      </c>
      <c r="E25" s="13" t="s">
        <v>40</v>
      </c>
      <c r="F25" s="11"/>
      <c r="G25" s="4">
        <f t="shared" si="0"/>
        <v>0</v>
      </c>
      <c r="H25" s="4">
        <f t="shared" si="1"/>
        <v>0</v>
      </c>
      <c r="I25" s="4">
        <f t="shared" si="2"/>
        <v>0</v>
      </c>
    </row>
    <row r="26" spans="1:9" ht="15.75" x14ac:dyDescent="0.25">
      <c r="A26" s="7">
        <v>23</v>
      </c>
      <c r="B26" s="14" t="s">
        <v>30</v>
      </c>
      <c r="C26" s="11"/>
      <c r="D26" s="10">
        <v>105</v>
      </c>
      <c r="E26" s="13" t="s">
        <v>40</v>
      </c>
      <c r="F26" s="11"/>
      <c r="G26" s="4">
        <f t="shared" si="0"/>
        <v>0</v>
      </c>
      <c r="H26" s="4">
        <f t="shared" si="1"/>
        <v>0</v>
      </c>
      <c r="I26" s="4">
        <f t="shared" si="2"/>
        <v>0</v>
      </c>
    </row>
    <row r="27" spans="1:9" ht="15.75" x14ac:dyDescent="0.25">
      <c r="A27" s="7">
        <v>24</v>
      </c>
      <c r="B27" s="14" t="s">
        <v>31</v>
      </c>
      <c r="C27" s="11"/>
      <c r="D27" s="10">
        <v>18</v>
      </c>
      <c r="E27" s="13" t="s">
        <v>40</v>
      </c>
      <c r="F27" s="11"/>
      <c r="G27" s="4">
        <f t="shared" si="0"/>
        <v>0</v>
      </c>
      <c r="H27" s="4">
        <f t="shared" si="1"/>
        <v>0</v>
      </c>
      <c r="I27" s="4">
        <f t="shared" si="2"/>
        <v>0</v>
      </c>
    </row>
    <row r="28" spans="1:9" ht="15.75" x14ac:dyDescent="0.25">
      <c r="A28" s="7">
        <v>25</v>
      </c>
      <c r="B28" s="14" t="s">
        <v>32</v>
      </c>
      <c r="C28" s="11"/>
      <c r="D28" s="10">
        <v>120</v>
      </c>
      <c r="E28" s="13" t="s">
        <v>19</v>
      </c>
      <c r="F28" s="11"/>
      <c r="G28" s="4">
        <f t="shared" si="0"/>
        <v>0</v>
      </c>
      <c r="H28" s="4">
        <f t="shared" si="1"/>
        <v>0</v>
      </c>
      <c r="I28" s="4">
        <f t="shared" si="2"/>
        <v>0</v>
      </c>
    </row>
    <row r="29" spans="1:9" ht="15.75" x14ac:dyDescent="0.25">
      <c r="A29" s="7">
        <v>26</v>
      </c>
      <c r="B29" s="14" t="s">
        <v>38</v>
      </c>
      <c r="C29" s="11"/>
      <c r="D29" s="10">
        <v>180</v>
      </c>
      <c r="E29" s="13" t="s">
        <v>19</v>
      </c>
      <c r="F29" s="11"/>
      <c r="G29" s="4">
        <f t="shared" si="0"/>
        <v>0</v>
      </c>
      <c r="H29" s="4">
        <f t="shared" si="1"/>
        <v>0</v>
      </c>
      <c r="I29" s="4">
        <f t="shared" si="2"/>
        <v>0</v>
      </c>
    </row>
    <row r="30" spans="1:9" x14ac:dyDescent="0.25">
      <c r="C30" s="3"/>
      <c r="D30" s="3"/>
      <c r="G30" s="2">
        <f>SUM(G4:G29)</f>
        <v>0</v>
      </c>
      <c r="H30" s="2">
        <f>SUM(H4:H29)</f>
        <v>0</v>
      </c>
      <c r="I30" s="2">
        <f>SUM(I4:I29)</f>
        <v>0</v>
      </c>
    </row>
    <row r="31" spans="1:9" ht="15.75" thickBot="1" x14ac:dyDescent="0.3"/>
    <row r="32" spans="1:9" ht="15.75" thickBot="1" x14ac:dyDescent="0.3">
      <c r="E32" s="1"/>
      <c r="F32" s="22" t="s">
        <v>1</v>
      </c>
      <c r="G32" s="23"/>
      <c r="H32" s="20">
        <f>+G30</f>
        <v>0</v>
      </c>
      <c r="I32" s="21"/>
    </row>
    <row r="33" spans="5:9" ht="15.75" thickBot="1" x14ac:dyDescent="0.3">
      <c r="E33" s="1"/>
      <c r="F33" s="22" t="s">
        <v>0</v>
      </c>
      <c r="G33" s="23"/>
      <c r="H33" s="20">
        <f>+H30</f>
        <v>0</v>
      </c>
      <c r="I33" s="21"/>
    </row>
    <row r="34" spans="5:9" ht="15.75" thickBot="1" x14ac:dyDescent="0.3">
      <c r="E34" s="1"/>
      <c r="F34" s="22" t="s">
        <v>2</v>
      </c>
      <c r="G34" s="23"/>
      <c r="H34" s="20">
        <f>+H32+H33</f>
        <v>0</v>
      </c>
      <c r="I34" s="21"/>
    </row>
  </sheetData>
  <mergeCells count="8">
    <mergeCell ref="A2:I2"/>
    <mergeCell ref="A1:I1"/>
    <mergeCell ref="H32:I32"/>
    <mergeCell ref="H33:I33"/>
    <mergeCell ref="H34:I34"/>
    <mergeCell ref="F32:G32"/>
    <mergeCell ref="F33:G33"/>
    <mergeCell ref="F34:G34"/>
  </mergeCells>
  <pageMargins left="0.7" right="0.7" top="0.75" bottom="0.75" header="0.3" footer="0.3"/>
  <pageSetup paperSize="9" scale="5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Lote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2020-01-13T21:09:48Z</dcterms:modified>
</cp:coreProperties>
</file>