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Reporte 2017 (COMPLETO)\"/>
    </mc:Choice>
  </mc:AlternateContent>
  <xr:revisionPtr revIDLastSave="0" documentId="13_ncr:1_{E504A461-E442-4650-8BD0-CC75FB8089C0}" xr6:coauthVersionLast="34" xr6:coauthVersionMax="34" xr10:uidLastSave="{00000000-0000-0000-0000-000000000000}"/>
  <bookViews>
    <workbookView xWindow="0" yWindow="0" windowWidth="21660" windowHeight="11520" xr2:uid="{F2CFA430-4598-4599-B103-93F82952AE55}"/>
  </bookViews>
  <sheets>
    <sheet name="Noviembre 2017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8" i="1" s="1"/>
  <c r="G45" i="1"/>
  <c r="G36" i="1"/>
  <c r="G47" i="1" l="1"/>
  <c r="G46" i="1"/>
  <c r="G44" i="1"/>
  <c r="G49" i="1" s="1"/>
</calcChain>
</file>

<file path=xl/sharedStrings.xml><?xml version="1.0" encoding="utf-8"?>
<sst xmlns="http://schemas.openxmlformats.org/spreadsheetml/2006/main" count="199" uniqueCount="147">
  <si>
    <t>Reporte de Ordenes y Contratos de Compra Noviembre 2017</t>
  </si>
  <si>
    <t>Departo de Compras y Aprovisionamiento</t>
  </si>
  <si>
    <t>Fecha Registro</t>
  </si>
  <si>
    <t>Caratula</t>
  </si>
  <si>
    <t>Proveedor</t>
  </si>
  <si>
    <t>Identificacion Contrato</t>
  </si>
  <si>
    <t>Identificacion Tramites</t>
  </si>
  <si>
    <t>Estados Documento Compras</t>
  </si>
  <si>
    <t>Total en Pesos</t>
  </si>
  <si>
    <t>01/11/2017</t>
  </si>
  <si>
    <t>Curso Básico Técnicas Aduaneras</t>
  </si>
  <si>
    <t>CENTRO DE CAPACITACION EN POLITICA Y GESTION FISCAL</t>
  </si>
  <si>
    <t>CO-594-2017</t>
  </si>
  <si>
    <t>CDU-838-2017</t>
  </si>
  <si>
    <t>Aprobado</t>
  </si>
  <si>
    <t>Serv, Renta de Equipos de Filmación</t>
  </si>
  <si>
    <t>Medimage Com Medios, Imagen y Comunicaciónes, SRL</t>
  </si>
  <si>
    <t>CO-593-2017</t>
  </si>
  <si>
    <t>CDU-833-2017</t>
  </si>
  <si>
    <t>Serv. Alquiler de Bambalinas, Mesa, Sillas (Coordinadora Región Norte)</t>
  </si>
  <si>
    <t>EVENTOS Y ALQUILERES DEL CIBAO, SRL</t>
  </si>
  <si>
    <t>CO-592-2017</t>
  </si>
  <si>
    <t>Serv. de Fumigación (Varias Administraciones y Adm. Santiago)</t>
  </si>
  <si>
    <t>Diversas RJS, SRL</t>
  </si>
  <si>
    <t>CO-591-2017</t>
  </si>
  <si>
    <t>PE-514-2017</t>
  </si>
  <si>
    <t>Serv. de Refrigerios (Diferentes actividades de esta DGA)</t>
  </si>
  <si>
    <t>Maria Graciela Corona Castro</t>
  </si>
  <si>
    <t>CO-590-2017</t>
  </si>
  <si>
    <t>CDU-828-2017</t>
  </si>
  <si>
    <t>02/11/2017</t>
  </si>
  <si>
    <t>Adq. de (3) Bateria ( Transportación )</t>
  </si>
  <si>
    <t>Importadora Luxor, SRL</t>
  </si>
  <si>
    <t>OC-1211-2017</t>
  </si>
  <si>
    <t>CDU-840-2017</t>
  </si>
  <si>
    <t>Adq. de (4) Gomas ( Depto. de Hidrocarburos )</t>
  </si>
  <si>
    <t>HYL, SA</t>
  </si>
  <si>
    <t>OC-1210-2017</t>
  </si>
  <si>
    <t>CDU-839-2017</t>
  </si>
  <si>
    <t>Adq. de (4) Gomas ( Transportación )</t>
  </si>
  <si>
    <t>Ohtsu del Caribe, SRL</t>
  </si>
  <si>
    <t>OC-1212-2017</t>
  </si>
  <si>
    <t>CDU-841-2017</t>
  </si>
  <si>
    <t>Mant. y Rep. de Vehículo, Chasis 4T1BK3K6AU608691.</t>
  </si>
  <si>
    <t>Saes, SRL</t>
  </si>
  <si>
    <t>OC-1213-2017</t>
  </si>
  <si>
    <t>PE-523-2017</t>
  </si>
  <si>
    <t>Mant. y Rep. de Vehículo, Chasis 9BM3821767B502740.</t>
  </si>
  <si>
    <t>Autozama, SAS</t>
  </si>
  <si>
    <t>OC-1215-2017</t>
  </si>
  <si>
    <t>PE-520-2017</t>
  </si>
  <si>
    <t>Suministro de un alternador y un mantenedor de cargas, Adm. de Sto.Dgo</t>
  </si>
  <si>
    <t>Electrom, S.A.S</t>
  </si>
  <si>
    <t>OC-1214-2017</t>
  </si>
  <si>
    <t>CDU-727-2017</t>
  </si>
  <si>
    <t>Sustitución Ascensor edificio Sede Central</t>
  </si>
  <si>
    <t>San Miguel &amp; Cia, SRL</t>
  </si>
  <si>
    <t>OC-1216-2017</t>
  </si>
  <si>
    <t>CP-69-2017</t>
  </si>
  <si>
    <t>03/11/2017</t>
  </si>
  <si>
    <t>Mant. y Rep. de Vehículo ( Transportación )</t>
  </si>
  <si>
    <t>Autocamiones, SA</t>
  </si>
  <si>
    <t>OC-1218-2017</t>
  </si>
  <si>
    <t>PE-522-2017</t>
  </si>
  <si>
    <t>Mant. y Rep. de Vehículo, Chasis 1FMHK7D83BGA00473.</t>
  </si>
  <si>
    <t>Viamar, SA</t>
  </si>
  <si>
    <t>OC-1217-2017</t>
  </si>
  <si>
    <t>PE-521-2017</t>
  </si>
  <si>
    <t>Mant. y Rep. de Vehículos ( Transportación, Inteligencia Aduanera, Auditoria )</t>
  </si>
  <si>
    <t>Repuestos y Servicios Los Compañeros, SRL</t>
  </si>
  <si>
    <t>OC-1219-2017</t>
  </si>
  <si>
    <t>PE-519-2017</t>
  </si>
  <si>
    <t>07/11/2017</t>
  </si>
  <si>
    <t>Adq. Arreglos Floral y Velones (Coordinadora Región Norte y Sede Central)</t>
  </si>
  <si>
    <t>Altacasa DLMI, SRL</t>
  </si>
  <si>
    <t>OC-1220-2017</t>
  </si>
  <si>
    <t>CDU-832-2017</t>
  </si>
  <si>
    <t>Serv, Catering para diferentes actividades de esta DGA</t>
  </si>
  <si>
    <t>Pizzeria La Antillana, SRL</t>
  </si>
  <si>
    <t>CO-597-2017</t>
  </si>
  <si>
    <t>CDU-835-2017</t>
  </si>
  <si>
    <t>Serv, Pruebas Médicas pre-empleo</t>
  </si>
  <si>
    <t>Laboratorio Clínico Lic. Patria M.  Rivas, SRL</t>
  </si>
  <si>
    <t>CO-595-2017</t>
  </si>
  <si>
    <t>CDU-836-2017</t>
  </si>
  <si>
    <t>08/11/2017</t>
  </si>
  <si>
    <t>Jardin Floristeria Corazón, SRL</t>
  </si>
  <si>
    <t>OC-1222-2017</t>
  </si>
  <si>
    <t>Adq. Materiales y Contrat. de Serv. Requeridos para traslado de Equip</t>
  </si>
  <si>
    <t>Gestión Técnologica (GTEC), SRL</t>
  </si>
  <si>
    <t>CO-598-2017</t>
  </si>
  <si>
    <t>CMC-154-2017</t>
  </si>
  <si>
    <t>Sum y Siembra de Palma C/Z, Grama y Reparación de sistema riego (AILA)</t>
  </si>
  <si>
    <t>Jose Fernando Sepulveda Ferrand</t>
  </si>
  <si>
    <t>OC-1221-2017</t>
  </si>
  <si>
    <t>CMC-153-2017</t>
  </si>
  <si>
    <t>09/11/2017</t>
  </si>
  <si>
    <t>Adquisición de banderas dominicana, institucional y laboratorio</t>
  </si>
  <si>
    <t>Logomotion, SRL</t>
  </si>
  <si>
    <t>OC-1223-2017</t>
  </si>
  <si>
    <t>CMC-159-2017</t>
  </si>
  <si>
    <t>Servicio de consultoría para la Gerencia de Recursos Humanos (contrato del 16/10/2017 al 16/01/2018)</t>
  </si>
  <si>
    <t>Annerys Mercedes Rodríguez Rodríguez</t>
  </si>
  <si>
    <t>CO-599-2017</t>
  </si>
  <si>
    <t>CMC-149-2017</t>
  </si>
  <si>
    <t>20/11/2017</t>
  </si>
  <si>
    <t>Adq. de Bebidas p/ Fiesta Navideña (Gerencia de Recursos Humanos) DGA.</t>
  </si>
  <si>
    <t>Imaglio Producciones, SRL</t>
  </si>
  <si>
    <t>OC-1224-2017</t>
  </si>
  <si>
    <t>CP-109-2017</t>
  </si>
  <si>
    <t>Adquisición de Poloshirt para uso de los empleados de la DGA.</t>
  </si>
  <si>
    <t>Borda 2, SRL</t>
  </si>
  <si>
    <t>OC-1225-2017</t>
  </si>
  <si>
    <t>CP-102-2017</t>
  </si>
  <si>
    <t>Servicio de Reparación, Mantenimiento   y Re ubicación de Unidades A/A</t>
  </si>
  <si>
    <t>Refrigeración Rafael Arías &amp; Asociados, SRL</t>
  </si>
  <si>
    <t>CO-600-2017</t>
  </si>
  <si>
    <t>CMC-158-2017</t>
  </si>
  <si>
    <t>23/11/2017</t>
  </si>
  <si>
    <t>Suministro e instalación de Proyectores y pantalla para uso de la DGA</t>
  </si>
  <si>
    <t>Jadhanik, SRL</t>
  </si>
  <si>
    <t>OC-1226-2017</t>
  </si>
  <si>
    <t>CMC-138-2017</t>
  </si>
  <si>
    <t>28/11/2017</t>
  </si>
  <si>
    <t>Servicio de histórico de vehículos (contrato del 01/11/2017 al 01/11/2018)</t>
  </si>
  <si>
    <t>Carfax Dominicana, SRL</t>
  </si>
  <si>
    <t>CO-601-2017</t>
  </si>
  <si>
    <t>CP-82-2017</t>
  </si>
  <si>
    <t>29/11/2017</t>
  </si>
  <si>
    <t>Adquisición de baterías para vehículos de la institución (ORDEN ABIERTA)</t>
  </si>
  <si>
    <t>OC-1227-2017</t>
  </si>
  <si>
    <t>CP-101-2017</t>
  </si>
  <si>
    <t>Descripción de Mod. de Compras</t>
  </si>
  <si>
    <t>Modalidad</t>
  </si>
  <si>
    <t>Monto</t>
  </si>
  <si>
    <t xml:space="preserve"> %</t>
  </si>
  <si>
    <t>Compra Por Debajo del Umbral Mínimo</t>
  </si>
  <si>
    <t>CDU</t>
  </si>
  <si>
    <t>Compra Menor</t>
  </si>
  <si>
    <t>CMC</t>
  </si>
  <si>
    <t>Comparación de Precio</t>
  </si>
  <si>
    <t>CP</t>
  </si>
  <si>
    <t>Proceso Especial</t>
  </si>
  <si>
    <t>PE</t>
  </si>
  <si>
    <t>Licitación Publica</t>
  </si>
  <si>
    <t>LP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</si>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</sst>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RD$-1C0A]* #,##0.00_ ;_-[$RD$-1C0A]* \-#,##0.00\ ;_-[$RD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49" fontId="6" fillId="3" borderId="5" xfId="0" applyNumberFormat="1" applyFont="1" applyFill="1" applyBorder="1" applyAlignment="1">
      <alignment horizontal="left"/>
    </xf>
    <xf numFmtId="1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4" borderId="6" xfId="0" applyNumberFormat="1" applyFont="1" applyFill="1" applyBorder="1" applyAlignment="1">
      <alignment horizontal="right"/>
    </xf>
    <xf numFmtId="0" fontId="9" fillId="5" borderId="7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5" fontId="0" fillId="6" borderId="9" xfId="0" applyNumberFormat="1" applyFill="1" applyBorder="1"/>
    <xf numFmtId="10" fontId="0" fillId="6" borderId="10" xfId="1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/>
    <xf numFmtId="10" fontId="0" fillId="6" borderId="12" xfId="1" applyNumberFormat="1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5" fontId="0" fillId="6" borderId="14" xfId="0" applyNumberFormat="1" applyFill="1" applyBorder="1"/>
    <xf numFmtId="10" fontId="0" fillId="6" borderId="15" xfId="1" applyNumberFormat="1" applyFont="1" applyFill="1" applyBorder="1" applyAlignment="1">
      <alignment horizontal="center"/>
    </xf>
    <xf numFmtId="0" fontId="10" fillId="6" borderId="16" xfId="0" applyFont="1" applyFill="1" applyBorder="1" applyAlignment="1"/>
    <xf numFmtId="165" fontId="2" fillId="7" borderId="17" xfId="0" applyNumberFormat="1" applyFont="1" applyFill="1" applyBorder="1"/>
    <xf numFmtId="10" fontId="2" fillId="7" borderId="17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'Noviembre 2017'!$E$44:$E$48</c:f>
              <c:strCache>
                <c:ptCount val="5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</c:strCache>
            </c:strRef>
          </c:cat>
          <c:val>
            <c:numRef>
              <c:f>'Noviembre 2017'!$G$44:$G$48</c:f>
              <c:numCache>
                <c:formatCode>0.00%</c:formatCode>
                <c:ptCount val="5"/>
                <c:pt idx="0">
                  <c:v>2.9844136261749504E-2</c:v>
                </c:pt>
                <c:pt idx="1">
                  <c:v>0.16391700591446121</c:v>
                </c:pt>
                <c:pt idx="2">
                  <c:v>0.76216466265836358</c:v>
                </c:pt>
                <c:pt idx="3">
                  <c:v>4.4074195165425753E-2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6-40EB-956A-B259F257A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3477583"/>
        <c:axId val="1865503023"/>
        <c:axId val="0"/>
      </c:bar3DChart>
      <c:catAx>
        <c:axId val="186347758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5503023"/>
        <c:crosses val="autoZero"/>
        <c:auto val="1"/>
        <c:lblAlgn val="ctr"/>
        <c:lblOffset val="100"/>
        <c:noMultiLvlLbl val="0"/>
      </c:catAx>
      <c:valAx>
        <c:axId val="186550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Noviembre 2017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347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2</xdr:col>
      <xdr:colOff>590550</xdr:colOff>
      <xdr:row>4</xdr:row>
      <xdr:rowOff>76200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2460C7D2-8129-4C5F-B27A-140D1DB9F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4"/>
          <a:ext cx="2914650" cy="790576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66675</xdr:colOff>
      <xdr:row>49</xdr:row>
      <xdr:rowOff>119062</xdr:rowOff>
    </xdr:from>
    <xdr:to>
      <xdr:col>5</xdr:col>
      <xdr:colOff>1514475</xdr:colOff>
      <xdr:row>63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5A7076-83CA-44C1-B98B-FB80D291D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4B0A-2972-4958-82F5-869ED4B5B05D}">
  <dimension ref="A3:H50"/>
  <sheetViews>
    <sheetView tabSelected="1" topLeftCell="A25" workbookViewId="0">
      <selection activeCell="G54" sqref="G54"/>
    </sheetView>
  </sheetViews>
  <sheetFormatPr baseColWidth="10" defaultRowHeight="15" x14ac:dyDescent="0.25"/>
  <cols>
    <col min="2" max="8" width="23.42578125" customWidth="1"/>
  </cols>
  <sheetData>
    <row r="3" spans="1:8" x14ac:dyDescent="0.25">
      <c r="C3" s="24" t="s">
        <v>0</v>
      </c>
      <c r="D3" s="24"/>
      <c r="E3" s="24"/>
      <c r="F3" s="24"/>
      <c r="G3" s="24"/>
    </row>
    <row r="4" spans="1:8" x14ac:dyDescent="0.25">
      <c r="C4" s="24"/>
      <c r="D4" s="24"/>
      <c r="E4" s="24"/>
      <c r="F4" s="24"/>
      <c r="G4" s="24"/>
    </row>
    <row r="5" spans="1:8" ht="15.75" x14ac:dyDescent="0.25">
      <c r="C5" s="1"/>
      <c r="D5" s="25" t="s">
        <v>1</v>
      </c>
      <c r="E5" s="26"/>
      <c r="F5" s="27"/>
    </row>
    <row r="6" spans="1:8" ht="15.75" x14ac:dyDescent="0.25">
      <c r="A6" s="2" t="s">
        <v>2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1:8" x14ac:dyDescent="0.25">
      <c r="A7" s="3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14</v>
      </c>
      <c r="G7" s="5">
        <v>112300</v>
      </c>
    </row>
    <row r="8" spans="1:8" x14ac:dyDescent="0.25">
      <c r="A8" s="3" t="s">
        <v>9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14</v>
      </c>
      <c r="G8" s="5">
        <v>33040</v>
      </c>
    </row>
    <row r="9" spans="1:8" x14ac:dyDescent="0.25">
      <c r="A9" s="3" t="s">
        <v>9</v>
      </c>
      <c r="B9" s="4" t="s">
        <v>19</v>
      </c>
      <c r="C9" s="4" t="s">
        <v>20</v>
      </c>
      <c r="D9" s="4" t="s">
        <v>21</v>
      </c>
      <c r="E9" s="4" t="s">
        <v>18</v>
      </c>
      <c r="F9" s="4" t="s">
        <v>14</v>
      </c>
      <c r="G9" s="5">
        <v>17334.2</v>
      </c>
    </row>
    <row r="10" spans="1:8" x14ac:dyDescent="0.25">
      <c r="A10" s="3" t="s">
        <v>9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14</v>
      </c>
      <c r="G10" s="5">
        <v>221840</v>
      </c>
    </row>
    <row r="11" spans="1:8" x14ac:dyDescent="0.25">
      <c r="A11" s="3" t="s">
        <v>9</v>
      </c>
      <c r="B11" s="4" t="s">
        <v>26</v>
      </c>
      <c r="C11" s="4" t="s">
        <v>27</v>
      </c>
      <c r="D11" s="4" t="s">
        <v>28</v>
      </c>
      <c r="E11" s="4" t="s">
        <v>29</v>
      </c>
      <c r="F11" s="4" t="s">
        <v>14</v>
      </c>
      <c r="G11" s="5">
        <v>71124.5</v>
      </c>
    </row>
    <row r="12" spans="1:8" x14ac:dyDescent="0.25">
      <c r="A12" s="3" t="s">
        <v>30</v>
      </c>
      <c r="B12" s="4" t="s">
        <v>31</v>
      </c>
      <c r="C12" s="4" t="s">
        <v>32</v>
      </c>
      <c r="D12" s="4" t="s">
        <v>33</v>
      </c>
      <c r="E12" s="4" t="s">
        <v>34</v>
      </c>
      <c r="F12" s="4" t="s">
        <v>14</v>
      </c>
      <c r="G12" s="5">
        <v>18180.009999999998</v>
      </c>
    </row>
    <row r="13" spans="1:8" x14ac:dyDescent="0.25">
      <c r="A13" s="3" t="s">
        <v>30</v>
      </c>
      <c r="B13" s="4" t="s">
        <v>35</v>
      </c>
      <c r="C13" s="4" t="s">
        <v>36</v>
      </c>
      <c r="D13" s="4" t="s">
        <v>37</v>
      </c>
      <c r="E13" s="4" t="s">
        <v>38</v>
      </c>
      <c r="F13" s="4" t="s">
        <v>14</v>
      </c>
      <c r="G13" s="5">
        <v>25465.96</v>
      </c>
    </row>
    <row r="14" spans="1:8" x14ac:dyDescent="0.25">
      <c r="A14" s="3" t="s">
        <v>30</v>
      </c>
      <c r="B14" s="4" t="s">
        <v>39</v>
      </c>
      <c r="C14" s="4" t="s">
        <v>40</v>
      </c>
      <c r="D14" s="4" t="s">
        <v>41</v>
      </c>
      <c r="E14" s="4" t="s">
        <v>42</v>
      </c>
      <c r="F14" s="4" t="s">
        <v>14</v>
      </c>
      <c r="G14" s="5">
        <v>10180</v>
      </c>
    </row>
    <row r="15" spans="1:8" x14ac:dyDescent="0.25">
      <c r="A15" s="3" t="s">
        <v>30</v>
      </c>
      <c r="B15" s="4" t="s">
        <v>43</v>
      </c>
      <c r="C15" s="4" t="s">
        <v>44</v>
      </c>
      <c r="D15" s="4" t="s">
        <v>45</v>
      </c>
      <c r="E15" s="4" t="s">
        <v>46</v>
      </c>
      <c r="F15" s="4" t="s">
        <v>14</v>
      </c>
      <c r="G15" s="5">
        <v>111451</v>
      </c>
    </row>
    <row r="16" spans="1:8" x14ac:dyDescent="0.25">
      <c r="A16" s="3" t="s">
        <v>30</v>
      </c>
      <c r="B16" s="4" t="s">
        <v>47</v>
      </c>
      <c r="C16" s="4" t="s">
        <v>48</v>
      </c>
      <c r="D16" s="4" t="s">
        <v>49</v>
      </c>
      <c r="E16" s="4" t="s">
        <v>50</v>
      </c>
      <c r="F16" s="4" t="s">
        <v>14</v>
      </c>
      <c r="G16" s="5">
        <v>297868.25</v>
      </c>
    </row>
    <row r="17" spans="1:7" x14ac:dyDescent="0.25">
      <c r="A17" s="3" t="s">
        <v>30</v>
      </c>
      <c r="B17" s="4" t="s">
        <v>51</v>
      </c>
      <c r="C17" s="4" t="s">
        <v>52</v>
      </c>
      <c r="D17" s="4" t="s">
        <v>53</v>
      </c>
      <c r="E17" s="4" t="s">
        <v>54</v>
      </c>
      <c r="F17" s="4" t="s">
        <v>14</v>
      </c>
      <c r="G17" s="5">
        <v>88323.530912000002</v>
      </c>
    </row>
    <row r="18" spans="1:7" x14ac:dyDescent="0.25">
      <c r="A18" s="3" t="s">
        <v>30</v>
      </c>
      <c r="B18" s="4" t="s">
        <v>55</v>
      </c>
      <c r="C18" s="4" t="s">
        <v>56</v>
      </c>
      <c r="D18" s="4" t="s">
        <v>57</v>
      </c>
      <c r="E18" s="4" t="s">
        <v>58</v>
      </c>
      <c r="F18" s="4" t="s">
        <v>14</v>
      </c>
      <c r="G18" s="5">
        <v>2755321.0440000002</v>
      </c>
    </row>
    <row r="19" spans="1:7" x14ac:dyDescent="0.25">
      <c r="A19" s="3" t="s">
        <v>59</v>
      </c>
      <c r="B19" s="4" t="s">
        <v>60</v>
      </c>
      <c r="C19" s="4" t="s">
        <v>61</v>
      </c>
      <c r="D19" s="4" t="s">
        <v>62</v>
      </c>
      <c r="E19" s="4" t="s">
        <v>63</v>
      </c>
      <c r="F19" s="4" t="s">
        <v>14</v>
      </c>
      <c r="G19" s="5">
        <v>11038.53</v>
      </c>
    </row>
    <row r="20" spans="1:7" x14ac:dyDescent="0.25">
      <c r="A20" s="3" t="s">
        <v>59</v>
      </c>
      <c r="B20" s="4" t="s">
        <v>64</v>
      </c>
      <c r="C20" s="4" t="s">
        <v>65</v>
      </c>
      <c r="D20" s="4" t="s">
        <v>66</v>
      </c>
      <c r="E20" s="4" t="s">
        <v>67</v>
      </c>
      <c r="F20" s="4" t="s">
        <v>14</v>
      </c>
      <c r="G20" s="5">
        <v>5741.77</v>
      </c>
    </row>
    <row r="21" spans="1:7" x14ac:dyDescent="0.25">
      <c r="A21" s="3" t="s">
        <v>59</v>
      </c>
      <c r="B21" s="4" t="s">
        <v>68</v>
      </c>
      <c r="C21" s="4" t="s">
        <v>69</v>
      </c>
      <c r="D21" s="4" t="s">
        <v>70</v>
      </c>
      <c r="E21" s="4" t="s">
        <v>71</v>
      </c>
      <c r="F21" s="4" t="s">
        <v>14</v>
      </c>
      <c r="G21" s="5">
        <v>137942</v>
      </c>
    </row>
    <row r="22" spans="1:7" x14ac:dyDescent="0.25">
      <c r="A22" s="3" t="s">
        <v>72</v>
      </c>
      <c r="B22" s="4" t="s">
        <v>73</v>
      </c>
      <c r="C22" s="4" t="s">
        <v>74</v>
      </c>
      <c r="D22" s="4" t="s">
        <v>75</v>
      </c>
      <c r="E22" s="4" t="s">
        <v>76</v>
      </c>
      <c r="F22" s="4" t="s">
        <v>14</v>
      </c>
      <c r="G22" s="5">
        <v>41235.9</v>
      </c>
    </row>
    <row r="23" spans="1:7" x14ac:dyDescent="0.25">
      <c r="A23" s="3" t="s">
        <v>72</v>
      </c>
      <c r="B23" s="4" t="s">
        <v>77</v>
      </c>
      <c r="C23" s="4" t="s">
        <v>78</v>
      </c>
      <c r="D23" s="4" t="s">
        <v>79</v>
      </c>
      <c r="E23" s="4" t="s">
        <v>80</v>
      </c>
      <c r="F23" s="4" t="s">
        <v>14</v>
      </c>
      <c r="G23" s="5">
        <v>72688</v>
      </c>
    </row>
    <row r="24" spans="1:7" x14ac:dyDescent="0.25">
      <c r="A24" s="3" t="s">
        <v>72</v>
      </c>
      <c r="B24" s="4" t="s">
        <v>81</v>
      </c>
      <c r="C24" s="4" t="s">
        <v>82</v>
      </c>
      <c r="D24" s="4" t="s">
        <v>83</v>
      </c>
      <c r="E24" s="4" t="s">
        <v>84</v>
      </c>
      <c r="F24" s="4" t="s">
        <v>14</v>
      </c>
      <c r="G24" s="5">
        <v>35775</v>
      </c>
    </row>
    <row r="25" spans="1:7" x14ac:dyDescent="0.25">
      <c r="A25" s="3" t="s">
        <v>85</v>
      </c>
      <c r="B25" s="4" t="s">
        <v>73</v>
      </c>
      <c r="C25" s="4" t="s">
        <v>86</v>
      </c>
      <c r="D25" s="4" t="s">
        <v>87</v>
      </c>
      <c r="E25" s="4" t="s">
        <v>76</v>
      </c>
      <c r="F25" s="4" t="s">
        <v>14</v>
      </c>
      <c r="G25" s="5">
        <v>6500.02</v>
      </c>
    </row>
    <row r="26" spans="1:7" x14ac:dyDescent="0.25">
      <c r="A26" s="3" t="s">
        <v>85</v>
      </c>
      <c r="B26" s="4" t="s">
        <v>88</v>
      </c>
      <c r="C26" s="4" t="s">
        <v>89</v>
      </c>
      <c r="D26" s="4" t="s">
        <v>90</v>
      </c>
      <c r="E26" s="4" t="s">
        <v>91</v>
      </c>
      <c r="F26" s="4" t="s">
        <v>14</v>
      </c>
      <c r="G26" s="5">
        <v>563992.65</v>
      </c>
    </row>
    <row r="27" spans="1:7" x14ac:dyDescent="0.25">
      <c r="A27" s="3" t="s">
        <v>85</v>
      </c>
      <c r="B27" s="4" t="s">
        <v>92</v>
      </c>
      <c r="C27" s="4" t="s">
        <v>93</v>
      </c>
      <c r="D27" s="4" t="s">
        <v>94</v>
      </c>
      <c r="E27" s="4" t="s">
        <v>95</v>
      </c>
      <c r="F27" s="4" t="s">
        <v>14</v>
      </c>
      <c r="G27" s="5">
        <v>335500</v>
      </c>
    </row>
    <row r="28" spans="1:7" x14ac:dyDescent="0.25">
      <c r="A28" s="3" t="s">
        <v>96</v>
      </c>
      <c r="B28" s="4" t="s">
        <v>97</v>
      </c>
      <c r="C28" s="4" t="s">
        <v>98</v>
      </c>
      <c r="D28" s="4" t="s">
        <v>99</v>
      </c>
      <c r="E28" s="4" t="s">
        <v>100</v>
      </c>
      <c r="F28" s="4" t="s">
        <v>14</v>
      </c>
      <c r="G28" s="5">
        <v>233404</v>
      </c>
    </row>
    <row r="29" spans="1:7" x14ac:dyDescent="0.25">
      <c r="A29" s="3" t="s">
        <v>96</v>
      </c>
      <c r="B29" s="4" t="s">
        <v>101</v>
      </c>
      <c r="C29" s="4" t="s">
        <v>102</v>
      </c>
      <c r="D29" s="4" t="s">
        <v>103</v>
      </c>
      <c r="E29" s="4" t="s">
        <v>104</v>
      </c>
      <c r="F29" s="4" t="s">
        <v>14</v>
      </c>
      <c r="G29" s="5">
        <v>787650</v>
      </c>
    </row>
    <row r="30" spans="1:7" x14ac:dyDescent="0.25">
      <c r="A30" s="3" t="s">
        <v>105</v>
      </c>
      <c r="B30" s="4" t="s">
        <v>106</v>
      </c>
      <c r="C30" s="4" t="s">
        <v>107</v>
      </c>
      <c r="D30" s="4" t="s">
        <v>108</v>
      </c>
      <c r="E30" s="4" t="s">
        <v>109</v>
      </c>
      <c r="F30" s="4" t="s">
        <v>14</v>
      </c>
      <c r="G30" s="5">
        <v>1629443.25</v>
      </c>
    </row>
    <row r="31" spans="1:7" x14ac:dyDescent="0.25">
      <c r="A31" s="3" t="s">
        <v>105</v>
      </c>
      <c r="B31" s="4" t="s">
        <v>110</v>
      </c>
      <c r="C31" s="4" t="s">
        <v>111</v>
      </c>
      <c r="D31" s="4" t="s">
        <v>112</v>
      </c>
      <c r="E31" s="4" t="s">
        <v>113</v>
      </c>
      <c r="F31" s="4" t="s">
        <v>14</v>
      </c>
      <c r="G31" s="5">
        <v>2165300</v>
      </c>
    </row>
    <row r="32" spans="1:7" x14ac:dyDescent="0.25">
      <c r="A32" s="3" t="s">
        <v>105</v>
      </c>
      <c r="B32" s="4" t="s">
        <v>114</v>
      </c>
      <c r="C32" s="4" t="s">
        <v>115</v>
      </c>
      <c r="D32" s="4" t="s">
        <v>116</v>
      </c>
      <c r="E32" s="4" t="s">
        <v>117</v>
      </c>
      <c r="F32" s="4" t="s">
        <v>14</v>
      </c>
      <c r="G32" s="5">
        <v>566607.30000000005</v>
      </c>
    </row>
    <row r="33" spans="1:7" x14ac:dyDescent="0.25">
      <c r="A33" s="3" t="s">
        <v>118</v>
      </c>
      <c r="B33" s="4" t="s">
        <v>119</v>
      </c>
      <c r="C33" s="4" t="s">
        <v>120</v>
      </c>
      <c r="D33" s="4" t="s">
        <v>121</v>
      </c>
      <c r="E33" s="4" t="s">
        <v>122</v>
      </c>
      <c r="F33" s="4" t="s">
        <v>14</v>
      </c>
      <c r="G33" s="5">
        <v>435630.01</v>
      </c>
    </row>
    <row r="34" spans="1:7" x14ac:dyDescent="0.25">
      <c r="A34" s="3" t="s">
        <v>123</v>
      </c>
      <c r="B34" s="4" t="s">
        <v>124</v>
      </c>
      <c r="C34" s="4" t="s">
        <v>125</v>
      </c>
      <c r="D34" s="4" t="s">
        <v>126</v>
      </c>
      <c r="E34" s="4" t="s">
        <v>127</v>
      </c>
      <c r="F34" s="4" t="s">
        <v>14</v>
      </c>
      <c r="G34" s="5">
        <v>3540000</v>
      </c>
    </row>
    <row r="35" spans="1:7" x14ac:dyDescent="0.25">
      <c r="A35" s="3" t="s">
        <v>128</v>
      </c>
      <c r="B35" s="4" t="s">
        <v>129</v>
      </c>
      <c r="C35" s="4" t="s">
        <v>36</v>
      </c>
      <c r="D35" s="4" t="s">
        <v>130</v>
      </c>
      <c r="E35" s="4" t="s">
        <v>131</v>
      </c>
      <c r="F35" s="4" t="s">
        <v>14</v>
      </c>
      <c r="G35" s="5">
        <v>3500000.01</v>
      </c>
    </row>
    <row r="36" spans="1:7" ht="15.75" thickBot="1" x14ac:dyDescent="0.3">
      <c r="A36" s="3"/>
      <c r="B36" s="4"/>
      <c r="C36" s="4"/>
      <c r="D36" s="4"/>
      <c r="E36" s="4"/>
      <c r="F36" s="4"/>
      <c r="G36" s="6">
        <f>SUM(G6:G35)</f>
        <v>17830876.934912</v>
      </c>
    </row>
    <row r="37" spans="1:7" ht="15.75" thickTop="1" x14ac:dyDescent="0.25"/>
    <row r="43" spans="1:7" ht="16.5" thickBot="1" x14ac:dyDescent="0.3">
      <c r="B43" s="28" t="s">
        <v>132</v>
      </c>
      <c r="C43" s="28"/>
      <c r="D43" s="28"/>
      <c r="E43" s="7" t="s">
        <v>133</v>
      </c>
      <c r="F43" s="7" t="s">
        <v>134</v>
      </c>
      <c r="G43" s="7" t="s">
        <v>135</v>
      </c>
    </row>
    <row r="44" spans="1:7" x14ac:dyDescent="0.25">
      <c r="B44" s="29" t="s">
        <v>136</v>
      </c>
      <c r="C44" s="30"/>
      <c r="D44" s="30"/>
      <c r="E44" s="8" t="s">
        <v>137</v>
      </c>
      <c r="F44" s="9">
        <v>532147.12091200007</v>
      </c>
      <c r="G44" s="10">
        <f>+F44/F49</f>
        <v>2.9844136261749504E-2</v>
      </c>
    </row>
    <row r="45" spans="1:7" x14ac:dyDescent="0.25">
      <c r="B45" s="20" t="s">
        <v>138</v>
      </c>
      <c r="C45" s="21"/>
      <c r="D45" s="21"/>
      <c r="E45" s="11" t="s">
        <v>139</v>
      </c>
      <c r="F45" s="12">
        <v>2922783.96</v>
      </c>
      <c r="G45" s="13">
        <f>+F45/F49</f>
        <v>0.16391700591446121</v>
      </c>
    </row>
    <row r="46" spans="1:7" x14ac:dyDescent="0.25">
      <c r="B46" s="20" t="s">
        <v>140</v>
      </c>
      <c r="C46" s="21"/>
      <c r="D46" s="21"/>
      <c r="E46" s="11" t="s">
        <v>141</v>
      </c>
      <c r="F46" s="12">
        <v>13590064.304</v>
      </c>
      <c r="G46" s="13">
        <f>+F46/F49</f>
        <v>0.76216466265836358</v>
      </c>
    </row>
    <row r="47" spans="1:7" x14ac:dyDescent="0.25">
      <c r="B47" s="20" t="s">
        <v>142</v>
      </c>
      <c r="C47" s="21"/>
      <c r="D47" s="21"/>
      <c r="E47" s="11" t="s">
        <v>143</v>
      </c>
      <c r="F47" s="12">
        <v>785881.55</v>
      </c>
      <c r="G47" s="13">
        <f>+F47/F49</f>
        <v>4.4074195165425753E-2</v>
      </c>
    </row>
    <row r="48" spans="1:7" ht="15.75" thickBot="1" x14ac:dyDescent="0.3">
      <c r="B48" s="22" t="s">
        <v>144</v>
      </c>
      <c r="C48" s="23"/>
      <c r="D48" s="23"/>
      <c r="E48" s="14" t="s">
        <v>145</v>
      </c>
      <c r="F48" s="15">
        <v>0</v>
      </c>
      <c r="G48" s="16">
        <f>+F48/F49</f>
        <v>0</v>
      </c>
    </row>
    <row r="49" spans="5:7" ht="15.75" thickBot="1" x14ac:dyDescent="0.3">
      <c r="E49" s="17" t="s">
        <v>146</v>
      </c>
      <c r="F49" s="18">
        <f>SUM(F44:F48)</f>
        <v>17830876.934912</v>
      </c>
      <c r="G49" s="19">
        <f>SUM(G44:G48)</f>
        <v>1</v>
      </c>
    </row>
    <row r="50" spans="5:7" ht="15.75" thickTop="1" x14ac:dyDescent="0.25"/>
  </sheetData>
  <mergeCells count="8">
    <mergeCell ref="B47:D47"/>
    <mergeCell ref="B48:D48"/>
    <mergeCell ref="C3:G4"/>
    <mergeCell ref="D5:F5"/>
    <mergeCell ref="B43:D43"/>
    <mergeCell ref="B44:D44"/>
    <mergeCell ref="B45:D45"/>
    <mergeCell ref="B46:D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Felipe Moronta</dc:creator>
  <cp:lastModifiedBy>Juan Francisco Felipe Moronta</cp:lastModifiedBy>
  <dcterms:created xsi:type="dcterms:W3CDTF">2018-08-03T16:28:36Z</dcterms:created>
  <dcterms:modified xsi:type="dcterms:W3CDTF">2018-08-03T17:12:23Z</dcterms:modified>
</cp:coreProperties>
</file>