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-filesrv\Contabilidad General\DGA\2023\12. Diciembre 2023\Estados Financieros Diciembre 2023\Transparencia DGA\"/>
    </mc:Choice>
  </mc:AlternateContent>
  <xr:revisionPtr revIDLastSave="0" documentId="13_ncr:1_{A2F93BEC-3BF3-4FD7-AEC6-74626FCEC6D0}" xr6:coauthVersionLast="47" xr6:coauthVersionMax="47" xr10:uidLastSave="{00000000-0000-0000-0000-000000000000}"/>
  <bookViews>
    <workbookView xWindow="28680" yWindow="-120" windowWidth="29040" windowHeight="15840" tabRatio="735" xr2:uid="{00000000-000D-0000-FFFF-FFFF00000000}"/>
  </bookViews>
  <sheets>
    <sheet name="21010201" sheetId="6" r:id="rId1"/>
  </sheets>
  <externalReferences>
    <externalReference r:id="rId2"/>
  </externalReferences>
  <definedNames>
    <definedName name="_xlnm._FilterDatabase" localSheetId="0" hidden="1">'21010201'!$A$5:$I$320</definedName>
    <definedName name="_xlnm.Print_Titles" localSheetId="0">'21010201'!$1:$5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0" i="6" l="1"/>
  <c r="D304" i="6"/>
  <c r="D303" i="6"/>
  <c r="D292" i="6"/>
  <c r="D250" i="6"/>
  <c r="D193" i="6"/>
  <c r="D116" i="6"/>
  <c r="D115" i="6"/>
  <c r="D114" i="6"/>
  <c r="D113" i="6"/>
  <c r="D112" i="6"/>
  <c r="D111" i="6"/>
  <c r="D110" i="6"/>
  <c r="D109" i="6"/>
  <c r="D108" i="6"/>
  <c r="D63" i="6"/>
  <c r="D62" i="6"/>
  <c r="D10" i="6" l="1"/>
  <c r="D9" i="6"/>
  <c r="D6" i="6"/>
  <c r="D125" i="6" l="1"/>
  <c r="D126" i="6"/>
  <c r="D127" i="6"/>
  <c r="D128" i="6"/>
  <c r="D129" i="6"/>
  <c r="D130" i="6"/>
  <c r="D131" i="6"/>
  <c r="D12" i="6"/>
  <c r="D13" i="6"/>
  <c r="D132" i="6"/>
  <c r="D133" i="6"/>
  <c r="D159" i="6"/>
  <c r="D134" i="6"/>
  <c r="D135" i="6"/>
  <c r="D136" i="6"/>
  <c r="D14" i="6"/>
  <c r="D196" i="6"/>
  <c r="D137" i="6"/>
  <c r="D15" i="6"/>
  <c r="D16" i="6"/>
  <c r="D17" i="6"/>
  <c r="D18" i="6"/>
  <c r="D56" i="6"/>
  <c r="D19" i="6"/>
  <c r="D20" i="6"/>
  <c r="D21" i="6"/>
  <c r="D138" i="6"/>
  <c r="D22" i="6"/>
  <c r="D139" i="6"/>
  <c r="D23" i="6"/>
  <c r="D24" i="6"/>
  <c r="D140" i="6"/>
  <c r="D25" i="6"/>
  <c r="D171" i="6"/>
  <c r="D141" i="6"/>
  <c r="D57" i="6"/>
  <c r="D225" i="6"/>
  <c r="D26" i="6"/>
  <c r="D58" i="6"/>
  <c r="D119" i="6"/>
  <c r="D120" i="6"/>
  <c r="D222" i="6"/>
  <c r="D189" i="6"/>
  <c r="D226" i="6"/>
  <c r="D175" i="6"/>
  <c r="D176" i="6"/>
  <c r="D177" i="6"/>
  <c r="D178" i="6"/>
  <c r="D179" i="6"/>
  <c r="D180" i="6"/>
  <c r="D278" i="6"/>
  <c r="D73" i="6"/>
  <c r="D27" i="6"/>
  <c r="D59" i="6"/>
  <c r="D306" i="6"/>
  <c r="D160" i="6"/>
  <c r="D161" i="6"/>
  <c r="D165" i="6"/>
  <c r="D162" i="6"/>
  <c r="D293" i="6"/>
  <c r="D294" i="6"/>
  <c r="D295" i="6"/>
  <c r="D28" i="6"/>
  <c r="D29" i="6"/>
  <c r="D30" i="6"/>
  <c r="D227" i="6"/>
  <c r="D228" i="6"/>
  <c r="D229" i="6"/>
  <c r="D274" i="6"/>
  <c r="D74" i="6"/>
  <c r="D31" i="6"/>
  <c r="D204" i="6"/>
  <c r="D142" i="6"/>
  <c r="D32" i="6"/>
  <c r="D33" i="6"/>
  <c r="D296" i="6"/>
  <c r="D172" i="6"/>
  <c r="D34" i="6"/>
  <c r="D275" i="6"/>
  <c r="D79" i="6"/>
  <c r="D80" i="6"/>
  <c r="D81" i="6"/>
  <c r="D143" i="6"/>
  <c r="D144" i="6"/>
  <c r="D35" i="6"/>
  <c r="D145" i="6"/>
  <c r="D205" i="6"/>
  <c r="D36" i="6"/>
  <c r="D146" i="6"/>
  <c r="D164" i="6"/>
  <c r="D147" i="6"/>
  <c r="D99" i="6"/>
  <c r="D216" i="6"/>
  <c r="D37" i="6"/>
  <c r="D148" i="6"/>
  <c r="D38" i="6"/>
  <c r="D82" i="6"/>
  <c r="D39" i="6"/>
  <c r="D83" i="6"/>
  <c r="D84" i="6"/>
  <c r="D85" i="6"/>
  <c r="D245" i="6"/>
  <c r="D297" i="6"/>
  <c r="D103" i="6"/>
  <c r="D86" i="6"/>
  <c r="D191" i="6"/>
  <c r="D192" i="6"/>
  <c r="D262" i="6"/>
  <c r="D71" i="6"/>
  <c r="D195" i="6"/>
  <c r="D149" i="6"/>
  <c r="D170" i="6"/>
  <c r="D223" i="6"/>
  <c r="D197" i="6"/>
  <c r="D198" i="6"/>
  <c r="D199" i="6"/>
  <c r="D239" i="6"/>
  <c r="D240" i="6"/>
  <c r="D100" i="6"/>
  <c r="D182" i="6"/>
  <c r="D183" i="6"/>
  <c r="D184" i="6"/>
  <c r="D185" i="6"/>
  <c r="D298" i="6"/>
  <c r="D40" i="6"/>
  <c r="D150" i="6"/>
  <c r="D252" i="6"/>
  <c r="D253" i="6"/>
  <c r="D241" i="6"/>
  <c r="D272" i="6"/>
  <c r="D258" i="6"/>
  <c r="D151" i="6"/>
  <c r="D94" i="6"/>
  <c r="D206" i="6"/>
  <c r="D104" i="6"/>
  <c r="D299" i="6"/>
  <c r="D152" i="6"/>
  <c r="D163" i="6"/>
  <c r="D200" i="6"/>
  <c r="D66" i="6"/>
  <c r="D281" i="6"/>
  <c r="D282" i="6"/>
  <c r="D153" i="6"/>
  <c r="D87" i="6"/>
  <c r="D88" i="6"/>
  <c r="D207" i="6"/>
  <c r="D230" i="6"/>
  <c r="D273" i="6"/>
  <c r="D70" i="6"/>
  <c r="D259" i="6"/>
  <c r="D235" i="6"/>
  <c r="D208" i="6"/>
  <c r="D154" i="6"/>
  <c r="D186" i="6"/>
  <c r="D288" i="6"/>
  <c r="D302" i="6"/>
  <c r="D105" i="6"/>
  <c r="D314" i="6"/>
  <c r="D41" i="6"/>
  <c r="D42" i="6"/>
  <c r="D75" i="6"/>
  <c r="D43" i="6"/>
  <c r="D44" i="6"/>
  <c r="D45" i="6"/>
  <c r="D46" i="6"/>
  <c r="D47" i="6"/>
  <c r="D251" i="6"/>
  <c r="D48" i="6"/>
  <c r="D181" i="6"/>
  <c r="D49" i="6"/>
  <c r="D283" i="6"/>
  <c r="D285" i="6"/>
  <c r="D50" i="6"/>
  <c r="D101" i="6"/>
  <c r="D123" i="6"/>
  <c r="D89" i="6"/>
  <c r="D51" i="6"/>
  <c r="D224" i="6"/>
  <c r="D201" i="6"/>
  <c r="D202" i="6"/>
  <c r="D96" i="6"/>
  <c r="D97" i="6"/>
  <c r="D64" i="6"/>
  <c r="D231" i="6"/>
  <c r="D242" i="6"/>
  <c r="D102" i="6"/>
  <c r="D187" i="6"/>
  <c r="D188" i="6"/>
  <c r="D90" i="6"/>
  <c r="D91" i="6"/>
  <c r="D61" i="6"/>
  <c r="D194" i="6"/>
  <c r="D166" i="6"/>
  <c r="D173" i="6"/>
  <c r="D209" i="6"/>
  <c r="D266" i="6"/>
  <c r="D53" i="6"/>
  <c r="D260" i="6"/>
  <c r="D76" i="6"/>
  <c r="D212" i="6"/>
  <c r="D300" i="6"/>
  <c r="D107" i="6"/>
  <c r="D174" i="6"/>
  <c r="D67" i="6"/>
  <c r="D98" i="6"/>
  <c r="D243" i="6"/>
  <c r="D203" i="6"/>
  <c r="D232" i="6"/>
  <c r="D233" i="6"/>
  <c r="D234" i="6"/>
  <c r="D236" i="6"/>
  <c r="D54" i="6"/>
  <c r="D217" i="6"/>
  <c r="D78" i="6"/>
  <c r="D265" i="6"/>
  <c r="D267" i="6"/>
  <c r="D268" i="6"/>
  <c r="D269" i="6"/>
  <c r="D11" i="6"/>
  <c r="D60" i="6"/>
  <c r="D301" i="6"/>
  <c r="D277" i="6"/>
  <c r="D7" i="6"/>
  <c r="D218" i="6"/>
  <c r="D92" i="6"/>
  <c r="D210" i="6"/>
  <c r="D106" i="6"/>
  <c r="D72" i="6"/>
  <c r="D52" i="6"/>
  <c r="D55" i="6"/>
  <c r="D270" i="6"/>
  <c r="D215" i="6"/>
  <c r="D276" i="6"/>
  <c r="D155" i="6"/>
  <c r="D213" i="6"/>
  <c r="D289" i="6"/>
  <c r="D290" i="6"/>
  <c r="D117" i="6"/>
  <c r="D249" i="6"/>
  <c r="D211" i="6"/>
  <c r="D257" i="6"/>
  <c r="D286" i="6"/>
  <c r="D122" i="6"/>
  <c r="D317" i="6"/>
  <c r="D214" i="6"/>
  <c r="D156" i="6"/>
  <c r="D8" i="6"/>
  <c r="D65" i="6"/>
  <c r="D279" i="6"/>
  <c r="D254" i="6"/>
  <c r="D280" i="6"/>
  <c r="D312" i="6"/>
  <c r="D255" i="6"/>
  <c r="D315" i="6"/>
  <c r="D309" i="6"/>
  <c r="D316" i="6"/>
  <c r="D190" i="6"/>
  <c r="D264" i="6"/>
  <c r="D157" i="6"/>
  <c r="D169" i="6"/>
  <c r="D158" i="6"/>
  <c r="D313" i="6"/>
  <c r="D121" i="6"/>
  <c r="D308" i="6"/>
  <c r="D220" i="6"/>
  <c r="D167" i="6"/>
  <c r="D261" i="6"/>
  <c r="D291" i="6"/>
  <c r="D95" i="6"/>
  <c r="D263" i="6"/>
  <c r="D307" i="6"/>
  <c r="D284" i="6"/>
  <c r="D246" i="6"/>
  <c r="D247" i="6"/>
  <c r="D248" i="6"/>
  <c r="D237" i="6"/>
  <c r="D69" i="6"/>
  <c r="D287" i="6"/>
  <c r="D305" i="6"/>
  <c r="D68" i="6"/>
  <c r="D311" i="6"/>
  <c r="D244" i="6"/>
  <c r="D318" i="6"/>
  <c r="D319" i="6"/>
  <c r="D118" i="6"/>
  <c r="D221" i="6"/>
  <c r="D219" i="6"/>
  <c r="D271" i="6"/>
  <c r="D238" i="6"/>
  <c r="D320" i="6"/>
  <c r="D77" i="6"/>
  <c r="D256" i="6"/>
  <c r="D93" i="6"/>
  <c r="D168" i="6"/>
  <c r="D124" i="6"/>
  <c r="I322" i="6"/>
</calcChain>
</file>

<file path=xl/sharedStrings.xml><?xml version="1.0" encoding="utf-8"?>
<sst xmlns="http://schemas.openxmlformats.org/spreadsheetml/2006/main" count="1588" uniqueCount="698">
  <si>
    <t>Dirección General de Aduanas</t>
  </si>
  <si>
    <t>Al 31 de diciembre de 2023</t>
  </si>
  <si>
    <t>Desdes 1/1/2023 hasta 12/31/2023</t>
  </si>
  <si>
    <t>CP000000003</t>
  </si>
  <si>
    <t>ABC SOFTWARE SRL</t>
  </si>
  <si>
    <t>B1500000424</t>
  </si>
  <si>
    <t>SERVICIO DE SOPORTE PARA EL SOFTWARE DE ASISTENCIA DIARIA</t>
  </si>
  <si>
    <t>B1500000426</t>
  </si>
  <si>
    <t>SERVICIO DE SOPORTE Y MANTENIMIENTO PARA EL SOFTWARE DE ASIS</t>
  </si>
  <si>
    <t>CP000000004</t>
  </si>
  <si>
    <t>ACTIVIDADES CAOMA SRL</t>
  </si>
  <si>
    <t>CP000000006</t>
  </si>
  <si>
    <t>ADVANTAGE CARO ARTICULOS PROMOC. EIRL</t>
  </si>
  <si>
    <t>B1500000357</t>
  </si>
  <si>
    <t>CP000000007</t>
  </si>
  <si>
    <t>AGUA CRYSTAL, S. A.</t>
  </si>
  <si>
    <t>B1500039324</t>
  </si>
  <si>
    <t>B1500038906</t>
  </si>
  <si>
    <t>B1500038818</t>
  </si>
  <si>
    <t>B1500038760</t>
  </si>
  <si>
    <t>B1500038853</t>
  </si>
  <si>
    <t>B1500038907</t>
  </si>
  <si>
    <t>B1500038870</t>
  </si>
  <si>
    <t>B1500038949</t>
  </si>
  <si>
    <t>B1500038978</t>
  </si>
  <si>
    <t>B1500038724</t>
  </si>
  <si>
    <t>B1500039326</t>
  </si>
  <si>
    <t>B1500039332</t>
  </si>
  <si>
    <t>B1500039327</t>
  </si>
  <si>
    <t>B1500039174</t>
  </si>
  <si>
    <t>B1500039331</t>
  </si>
  <si>
    <t>B1500038905</t>
  </si>
  <si>
    <t>B1500039301</t>
  </si>
  <si>
    <t>B1500039257</t>
  </si>
  <si>
    <t>B1500039423</t>
  </si>
  <si>
    <t>B1500039322</t>
  </si>
  <si>
    <t>B1500039233</t>
  </si>
  <si>
    <t>B1500039159</t>
  </si>
  <si>
    <t>B1500039297</t>
  </si>
  <si>
    <t>B1500039346</t>
  </si>
  <si>
    <t>B1500039181</t>
  </si>
  <si>
    <t>B1500039267</t>
  </si>
  <si>
    <t>B1500039325</t>
  </si>
  <si>
    <t>B1500039374</t>
  </si>
  <si>
    <t>DGAP-2022-01069, ADQ. DE AGUA EMBOTELLADA P/ CONSUMO HUMANO</t>
  </si>
  <si>
    <t>B1500039433</t>
  </si>
  <si>
    <t>B1500039329</t>
  </si>
  <si>
    <t>B1500039265</t>
  </si>
  <si>
    <t>B1500039296</t>
  </si>
  <si>
    <t>B1500039328</t>
  </si>
  <si>
    <t>B1500039237</t>
  </si>
  <si>
    <t>B1500040792</t>
  </si>
  <si>
    <t>ADQ. DE AGUA EMBOTELLADA PARA CONSUMO HUMANO</t>
  </si>
  <si>
    <t>CP000000009</t>
  </si>
  <si>
    <t>ALFREDO FELIPE</t>
  </si>
  <si>
    <t>SERVICIOS JURIDICOS, ACTO NOTARIAL</t>
  </si>
  <si>
    <t>CP000000013</t>
  </si>
  <si>
    <t>ANGEL MANUEL ALCANTARA MARQUEZ</t>
  </si>
  <si>
    <t>B1500000038</t>
  </si>
  <si>
    <t>B1500000036</t>
  </si>
  <si>
    <t>CP000000025</t>
  </si>
  <si>
    <t>CENTRO CUESTA NACIONAL SAS</t>
  </si>
  <si>
    <t>B1500176861</t>
  </si>
  <si>
    <t>COMPRA ALIMENTOS Y BEBIDAS PARA CENTRO OMA</t>
  </si>
  <si>
    <t>B1500176851</t>
  </si>
  <si>
    <t>COMPRA DE ALIMENTOS Y BEBIDAS PARA CENTRO OMA</t>
  </si>
  <si>
    <t>B1500176870</t>
  </si>
  <si>
    <t>B1500176918</t>
  </si>
  <si>
    <t>CP000000028</t>
  </si>
  <si>
    <t>CLAVE SIETE SRL</t>
  </si>
  <si>
    <t>CP000000030</t>
  </si>
  <si>
    <t>COMERCIAL 2MB SRL</t>
  </si>
  <si>
    <t>B1500000266</t>
  </si>
  <si>
    <t>ADQUISICION DE PRODUCTOS DE LIMPIEZA, CLUB ADUANAS DGA</t>
  </si>
  <si>
    <t>CP000000050</t>
  </si>
  <si>
    <t>ENELIA SANTOS DE LOS SANTOS</t>
  </si>
  <si>
    <t>B1500000508</t>
  </si>
  <si>
    <t>CP000000063</t>
  </si>
  <si>
    <t>GRUPO SUPLYFEZARD SRL</t>
  </si>
  <si>
    <t>B1500000041</t>
  </si>
  <si>
    <t>ADQUISICION DE MATERIALES E INSUMOS DE LIMPIEZA</t>
  </si>
  <si>
    <t>CP000000066</t>
  </si>
  <si>
    <t>HIPOLITO RAFAEL MARTE JIMENEZ</t>
  </si>
  <si>
    <t>B1500000062</t>
  </si>
  <si>
    <t>B1500000061</t>
  </si>
  <si>
    <t>CP000000068</t>
  </si>
  <si>
    <t>INGENIERIA DE PROTECCION, SRL.</t>
  </si>
  <si>
    <t>B1500000527</t>
  </si>
  <si>
    <t>CP000000084</t>
  </si>
  <si>
    <t>OBELCA, SRL</t>
  </si>
  <si>
    <t>B1500000497</t>
  </si>
  <si>
    <t>SERVICIO DE ALQUILER MONTACARGAS CON OPERADOR INCLUIDO, POR</t>
  </si>
  <si>
    <t>CP000000085</t>
  </si>
  <si>
    <t>PEDRO HECTOR HOLGUIN REYNOSO</t>
  </si>
  <si>
    <t>CP000000089</t>
  </si>
  <si>
    <t>PROVESOL PROVEEDORES DE SOLUCIONES, SRL</t>
  </si>
  <si>
    <t>B1500001346</t>
  </si>
  <si>
    <t>ADQUISICION FUNDAS PLASTICAS PARA STOCK DE ALMACEN</t>
  </si>
  <si>
    <t>CP000000092</t>
  </si>
  <si>
    <t>REFRIGERACION Y SERV. INDUSTRIALES, S. A.</t>
  </si>
  <si>
    <t>B1500001008</t>
  </si>
  <si>
    <t>B1500001008 SUM AIRE ACONDIC. AEROP. JUAN BOSH</t>
  </si>
  <si>
    <t>CP000000093</t>
  </si>
  <si>
    <t>RENATO MIGUEL RUIZ GUERRERO</t>
  </si>
  <si>
    <t>B1500000204</t>
  </si>
  <si>
    <t>B1500000202</t>
  </si>
  <si>
    <t>B1500000203</t>
  </si>
  <si>
    <t>SERVICIOS JURIDICOS ,ACTO NOTARIAL</t>
  </si>
  <si>
    <t>CP000000094</t>
  </si>
  <si>
    <t>RICHARD ALFREDO ROSARIO ROJAS</t>
  </si>
  <si>
    <t>B1500000160</t>
  </si>
  <si>
    <t>CP000000097</t>
  </si>
  <si>
    <t>SAVANT CONSULTORES, SRL</t>
  </si>
  <si>
    <t>B1500000135</t>
  </si>
  <si>
    <t>SERVICIO DE CAPACITACION PARA PERSONAL DE TECNOLOGIA</t>
  </si>
  <si>
    <t>CP000000098</t>
  </si>
  <si>
    <t>SERTEDI SRL</t>
  </si>
  <si>
    <t>B1500000102</t>
  </si>
  <si>
    <t>SUMINISTRO E INSTALACION ZOCALOS</t>
  </si>
  <si>
    <t>CP000000103</t>
  </si>
  <si>
    <t>TASIANA ALTAGRACIA POLANCO PEREZ</t>
  </si>
  <si>
    <t>B1500000555</t>
  </si>
  <si>
    <t>B1500000572</t>
  </si>
  <si>
    <t>B1500000571</t>
  </si>
  <si>
    <t>B1500000570</t>
  </si>
  <si>
    <t>B1500000567</t>
  </si>
  <si>
    <t>SERVICIOS JURIIDCOS, ACTO NOTARIAL</t>
  </si>
  <si>
    <t>B1500000565</t>
  </si>
  <si>
    <t>B1500000564</t>
  </si>
  <si>
    <t>B1500000556</t>
  </si>
  <si>
    <t>B1500000557</t>
  </si>
  <si>
    <t>B1500000569</t>
  </si>
  <si>
    <t>B1500000568</t>
  </si>
  <si>
    <t>B1500000566</t>
  </si>
  <si>
    <t>B1500000553</t>
  </si>
  <si>
    <t>B1500000554</t>
  </si>
  <si>
    <t>CP000000123</t>
  </si>
  <si>
    <t>MULTICOMPUTOS SRL</t>
  </si>
  <si>
    <t>B1500001319</t>
  </si>
  <si>
    <t>RENOVACION DE LICENCIAMIENTO Y ADQUISICION NUEVAS LICENCIAS</t>
  </si>
  <si>
    <t>CP000000128</t>
  </si>
  <si>
    <t>DELTA COMERCIAL S A</t>
  </si>
  <si>
    <t>B1500019529</t>
  </si>
  <si>
    <t>CP000000141</t>
  </si>
  <si>
    <t>GTG INDUSTRIAL, S.R.L.</t>
  </si>
  <si>
    <t>B1500003739</t>
  </si>
  <si>
    <t>ADQUISICION DE FARDOS DE CAFE Y AZUCAR EN BASTONCITOS PARA S</t>
  </si>
  <si>
    <t>CP000000163</t>
  </si>
  <si>
    <t>DULCE MARIA ULERIO HERNANDEZ</t>
  </si>
  <si>
    <t>B1500000161</t>
  </si>
  <si>
    <t>CP000000167</t>
  </si>
  <si>
    <t>MIRNA ALT C GRACIANO BUENO DE HERNANDEZ</t>
  </si>
  <si>
    <t>B1500000147</t>
  </si>
  <si>
    <t>CP000000170</t>
  </si>
  <si>
    <t>MAXIMO BAEZ PERALTA</t>
  </si>
  <si>
    <t>B1500000142</t>
  </si>
  <si>
    <t>B1500000140</t>
  </si>
  <si>
    <t>B1500000141</t>
  </si>
  <si>
    <t>B1500000137</t>
  </si>
  <si>
    <t>CP000000179</t>
  </si>
  <si>
    <t>AUTO SERVICIO AUTOMOTRIZ INTELIGENTE RD</t>
  </si>
  <si>
    <t>B1500001140</t>
  </si>
  <si>
    <t>REPARACION Y MANTENIMIENTO DE VEHICULOS LIGEROS</t>
  </si>
  <si>
    <t>B1500001141</t>
  </si>
  <si>
    <t>REPARACION Y MANTENIMIENTO DIFERENTES VEHICULOS LIGEROS</t>
  </si>
  <si>
    <t>B1500001142</t>
  </si>
  <si>
    <t>REPARACION YMANTENIMIENTO DIFERENTES VEHICULOS LIGEROS</t>
  </si>
  <si>
    <t>B1500001152</t>
  </si>
  <si>
    <t>CP000000184</t>
  </si>
  <si>
    <t>COMERCIAL FERRETERO E. PEREZ, SRL</t>
  </si>
  <si>
    <t>B1500000973</t>
  </si>
  <si>
    <t>B1500000980</t>
  </si>
  <si>
    <t>CP000000187</t>
  </si>
  <si>
    <t>CONSTRUCTORA CRUZ MUÑOZ, S.R.L.</t>
  </si>
  <si>
    <t>B1500000114</t>
  </si>
  <si>
    <t>SERVICIO DE READECUACION CENTRO LOGISTICO DE LAS OFICINAS DE</t>
  </si>
  <si>
    <t>CP000000380</t>
  </si>
  <si>
    <t>ANGELA MERCEDES PUESAN MORENO</t>
  </si>
  <si>
    <t>B1500000332</t>
  </si>
  <si>
    <t>B1500000330</t>
  </si>
  <si>
    <t>CP000000384</t>
  </si>
  <si>
    <t>INTEGRAL SISTEM SWITCH, SRL</t>
  </si>
  <si>
    <t>B1500000011</t>
  </si>
  <si>
    <t>ADQUISICION DE COLCHONES</t>
  </si>
  <si>
    <t>CP000000387</t>
  </si>
  <si>
    <t>JECULSIAOR, SRL</t>
  </si>
  <si>
    <t>B1500000023</t>
  </si>
  <si>
    <t>READECUACION COMEDOR 4TO. PISO SEDE CENTRAL</t>
  </si>
  <si>
    <t>CP000000392</t>
  </si>
  <si>
    <t>NORMA  ALTAGRACIA ORTIZ DE SMALLEY</t>
  </si>
  <si>
    <t>B1500000128</t>
  </si>
  <si>
    <t>CP000000401</t>
  </si>
  <si>
    <t>SEGUROS RESERVAS S A</t>
  </si>
  <si>
    <t>B1500043357</t>
  </si>
  <si>
    <t>B1500043357, RESP. CIVIL, EXCESO DE VEH</t>
  </si>
  <si>
    <t>B1500043812</t>
  </si>
  <si>
    <t>B1500043812, VEHICULOS DE MOTOR</t>
  </si>
  <si>
    <t>B1500043814, FLOTILLA DE VEHICULOS</t>
  </si>
  <si>
    <t>B1500043818</t>
  </si>
  <si>
    <t>B1500043818, VEHICULOS DE MOTOR</t>
  </si>
  <si>
    <t>B1500043845</t>
  </si>
  <si>
    <t>B1500043845 Flot. vehiculos de motor</t>
  </si>
  <si>
    <t>B1500043877</t>
  </si>
  <si>
    <t>B1500043877, RESP. CIVIL DE EXCESO DE VEH</t>
  </si>
  <si>
    <t>B1500043879</t>
  </si>
  <si>
    <t>B1500043879, RESP. CIVIL</t>
  </si>
  <si>
    <t>B1500043880</t>
  </si>
  <si>
    <t>B1500043880, RESP. CIVIL</t>
  </si>
  <si>
    <t>B1500043885</t>
  </si>
  <si>
    <t>B1500043885 RESP. CIVIL</t>
  </si>
  <si>
    <t>B1500043886</t>
  </si>
  <si>
    <t>B1500044045</t>
  </si>
  <si>
    <t>B1500044045 RESP. CIVIL</t>
  </si>
  <si>
    <t>B1500044046</t>
  </si>
  <si>
    <t>B1500044048</t>
  </si>
  <si>
    <t>B1500044049</t>
  </si>
  <si>
    <t>B1500044632</t>
  </si>
  <si>
    <t>B1500044633</t>
  </si>
  <si>
    <t>B1500043846</t>
  </si>
  <si>
    <t>B1500043846, VEH. D MOTOR</t>
  </si>
  <si>
    <t>B1500043847</t>
  </si>
  <si>
    <t>B1500043848</t>
  </si>
  <si>
    <t>B1500043876</t>
  </si>
  <si>
    <t>B1500044636</t>
  </si>
  <si>
    <t>B1500044640</t>
  </si>
  <si>
    <t>B1500044640, VEHICULOS DE MOTOR FLOTILLA</t>
  </si>
  <si>
    <t>B1500044641</t>
  </si>
  <si>
    <t>B1500044641, RESP. CIVIL</t>
  </si>
  <si>
    <t>B1500044643</t>
  </si>
  <si>
    <t>B1500044643, RESP. CIVIL</t>
  </si>
  <si>
    <t>B1500044644</t>
  </si>
  <si>
    <t>B1500044644, VEH. DE MOTOR</t>
  </si>
  <si>
    <t>B1500044645</t>
  </si>
  <si>
    <t>B1500044645, VEH. DE MOTOR</t>
  </si>
  <si>
    <t>B1500044649</t>
  </si>
  <si>
    <t>B1500044649, VEH. DE MOTOR</t>
  </si>
  <si>
    <t>B1500044693</t>
  </si>
  <si>
    <t>B1500044693 RESP. CIVIL</t>
  </si>
  <si>
    <t>B1500044698</t>
  </si>
  <si>
    <t>B1500044698 RESP. CIVIL</t>
  </si>
  <si>
    <t>B1500044840</t>
  </si>
  <si>
    <t>B1500044842</t>
  </si>
  <si>
    <t>B1500044842, RESP. CIVIL</t>
  </si>
  <si>
    <t>B1500044843</t>
  </si>
  <si>
    <t>B1500044844</t>
  </si>
  <si>
    <t>B1500044635</t>
  </si>
  <si>
    <t>B1500044635 VEH. DE MOTOR</t>
  </si>
  <si>
    <t>B1500043878</t>
  </si>
  <si>
    <t>CP000000403</t>
  </si>
  <si>
    <t>JARDIN ILUSIONES SRL</t>
  </si>
  <si>
    <t>B1500001979</t>
  </si>
  <si>
    <t>B1500002168</t>
  </si>
  <si>
    <t>SERVICIO DE ALQUILER VARIOS PARA ACTIVIDADES EN LA SEDE</t>
  </si>
  <si>
    <t>B1500002171</t>
  </si>
  <si>
    <t>B1500002124</t>
  </si>
  <si>
    <t>B1500002167</t>
  </si>
  <si>
    <t>CP000000406</t>
  </si>
  <si>
    <t>CORAASAN</t>
  </si>
  <si>
    <t>B1500030009</t>
  </si>
  <si>
    <t>SERVICIO DE AGUA POTABLE CONTRATO 01063179, CORRESP. AL MES</t>
  </si>
  <si>
    <t>CP000000412</t>
  </si>
  <si>
    <t>SANTO DOMINGO MOTORS COMPANY SA</t>
  </si>
  <si>
    <t>B1500025745</t>
  </si>
  <si>
    <t>ADQUISICION DE VEHICULOS PARA USO DE LA DGA</t>
  </si>
  <si>
    <t>B150002875</t>
  </si>
  <si>
    <t>SOLICITUD DE REPARACION Y MANTENIMIENTO</t>
  </si>
  <si>
    <t>CP000000416</t>
  </si>
  <si>
    <t>BANDERAS GLOBAL HC SRL</t>
  </si>
  <si>
    <t>B1500001731</t>
  </si>
  <si>
    <t>B1500001731 CONFECCION Y ADQ. DE BANDERAS</t>
  </si>
  <si>
    <t>CP000000419</t>
  </si>
  <si>
    <t>ALEXANDER ISAAC VASQUEZ AQUINO</t>
  </si>
  <si>
    <t>B1500000323</t>
  </si>
  <si>
    <t>SERVICIOS JURIDICOS, ACTOS NOTARIALES</t>
  </si>
  <si>
    <t>CP000000436</t>
  </si>
  <si>
    <t>COOP SERV MULT EMPLEADOS DE ADUANAS</t>
  </si>
  <si>
    <t>LIQUIDACIÓN COOPERATIVA AL MES DE ABRIL 2023</t>
  </si>
  <si>
    <t>CP000000437</t>
  </si>
  <si>
    <t>GLORIA ROSALIA MEJIA CRUZ</t>
  </si>
  <si>
    <t>B1500000109</t>
  </si>
  <si>
    <t>SERVICIOS JURIDICOS,ACTO NOTARIAL</t>
  </si>
  <si>
    <t>B1500000115</t>
  </si>
  <si>
    <t>B1500000111</t>
  </si>
  <si>
    <t>B1500000110</t>
  </si>
  <si>
    <t>B1500000113</t>
  </si>
  <si>
    <t>B1500000112</t>
  </si>
  <si>
    <t>CP000000440</t>
  </si>
  <si>
    <t>PETROMOVIL, SA</t>
  </si>
  <si>
    <t>B1500039504</t>
  </si>
  <si>
    <t>CP000000444</t>
  </si>
  <si>
    <t>SONIA ANTONIA LUCIANO PIÑA</t>
  </si>
  <si>
    <t>B1500000321</t>
  </si>
  <si>
    <t>B1500000322</t>
  </si>
  <si>
    <t>B1500000325</t>
  </si>
  <si>
    <t>B1500000324</t>
  </si>
  <si>
    <t>B1500000320</t>
  </si>
  <si>
    <t>CP000000449</t>
  </si>
  <si>
    <t>CARMEN SELENNY POLANCO LOVERA</t>
  </si>
  <si>
    <t>B1500000082</t>
  </si>
  <si>
    <t>CP000000454</t>
  </si>
  <si>
    <t>COMERCIALIZADORA GUGENNTAN SRL</t>
  </si>
  <si>
    <t>B1500000235</t>
  </si>
  <si>
    <t>B1500000235, ADQ. MATERIALES DE LIMPIEZA</t>
  </si>
  <si>
    <t>CP000000468</t>
  </si>
  <si>
    <t>CARLOS TOMAS SENCION MENDEZ</t>
  </si>
  <si>
    <t>B1500000217</t>
  </si>
  <si>
    <t>SERVICIOS JURIDICOS, ACTOS NOTARIAL</t>
  </si>
  <si>
    <t>B1500000218</t>
  </si>
  <si>
    <t>B1500000219</t>
  </si>
  <si>
    <t>CP000000532</t>
  </si>
  <si>
    <t>ACADEMIA DE LENGUAS VLLA, SRL</t>
  </si>
  <si>
    <t>B1500000214</t>
  </si>
  <si>
    <t>CP000000543</t>
  </si>
  <si>
    <t>CARMEN RENEIDA REYES VARGAS</t>
  </si>
  <si>
    <t>B1500000146</t>
  </si>
  <si>
    <t>B1500000149</t>
  </si>
  <si>
    <t>B1500000144</t>
  </si>
  <si>
    <t>B1500000148</t>
  </si>
  <si>
    <t>B1500000145</t>
  </si>
  <si>
    <t>B1500000151</t>
  </si>
  <si>
    <t>CP000000550</t>
  </si>
  <si>
    <t>CENTRO DE DIAGNOSTICO Y REP AUTOMOTRIZ MPH</t>
  </si>
  <si>
    <t>B1500000162</t>
  </si>
  <si>
    <t>REPARACION Y MANTENIMIENTO DE MOTOR</t>
  </si>
  <si>
    <t>B1500000163</t>
  </si>
  <si>
    <t>B1500000164</t>
  </si>
  <si>
    <t>SERVICIO DE REPARACION Y MANTENIMIENTO DIFERENTES VEHICULOS</t>
  </si>
  <si>
    <t>B1500000165</t>
  </si>
  <si>
    <t>SERVICIOS DE REPARACION Y MANTENIMIENTO DIFERENTES VEHICULOS</t>
  </si>
  <si>
    <t>B1500000166</t>
  </si>
  <si>
    <t>B1500000167</t>
  </si>
  <si>
    <t>B1500000168</t>
  </si>
  <si>
    <t>CP000000554</t>
  </si>
  <si>
    <t>JUAN MATIAS CARDENES JIMENEZ</t>
  </si>
  <si>
    <t>B1500000118</t>
  </si>
  <si>
    <t>CP000000555</t>
  </si>
  <si>
    <t>JOSE FRANCISCO CEPEDA LORA</t>
  </si>
  <si>
    <t>B1500000006</t>
  </si>
  <si>
    <t>SERVICIOS JURIDICOS ACTOS NOTARIALES</t>
  </si>
  <si>
    <t>CP000000566</t>
  </si>
  <si>
    <t>KRONGEL COMERCIAL SRL</t>
  </si>
  <si>
    <t>B1500000258</t>
  </si>
  <si>
    <t>ADQUISICION DE MOBILIARIOS</t>
  </si>
  <si>
    <t>CP000000569</t>
  </si>
  <si>
    <t>MUEBLES Y EQUIPOS PARA OFICINA LEON GZLEZ, SRL</t>
  </si>
  <si>
    <t>B1500001068</t>
  </si>
  <si>
    <t>CP000000571</t>
  </si>
  <si>
    <t>REFRIASU LOGISTIC AND CONSTRUTIONS SRL</t>
  </si>
  <si>
    <t>B1500000181</t>
  </si>
  <si>
    <t>SERVICIO DE CONTRATACION PARA SUMINISTRO E INSTALACIN DE TRA</t>
  </si>
  <si>
    <t>CP000000572</t>
  </si>
  <si>
    <t>SERVICIOS E INSTALACIONES TÉCNICAS, SRL</t>
  </si>
  <si>
    <t>B1500002982</t>
  </si>
  <si>
    <t>MANTENIMIENTO ELEVADORES MES DICIEMBRE 2023</t>
  </si>
  <si>
    <t>CP000000579</t>
  </si>
  <si>
    <t>SIMON BOLIVAR CEPEDA MENA</t>
  </si>
  <si>
    <t>B1500000108</t>
  </si>
  <si>
    <t>CP000000593</t>
  </si>
  <si>
    <t>SKETCHPROM SRL</t>
  </si>
  <si>
    <t>B1500000708</t>
  </si>
  <si>
    <t>CP000000610</t>
  </si>
  <si>
    <t>RV DIESEL, SRL</t>
  </si>
  <si>
    <t>B1500000594</t>
  </si>
  <si>
    <t>B1500000618</t>
  </si>
  <si>
    <t>ADQUISICION DE COMBUSTIBLES PARA USO FLOTILLA VEHICULAR</t>
  </si>
  <si>
    <t>CP000000613</t>
  </si>
  <si>
    <t>CARLOS CELITO SANCHEZ ALVAREZ</t>
  </si>
  <si>
    <t>B1500000016</t>
  </si>
  <si>
    <t>B1500000017</t>
  </si>
  <si>
    <t>CP000000614</t>
  </si>
  <si>
    <t>FRANCISCA ANTONIA PERALTA CHAVEZ</t>
  </si>
  <si>
    <t>B1500000044</t>
  </si>
  <si>
    <t>B1500000049</t>
  </si>
  <si>
    <t>B1500000046</t>
  </si>
  <si>
    <t>B1500000047</t>
  </si>
  <si>
    <t>B1500000048</t>
  </si>
  <si>
    <t>B1500000050</t>
  </si>
  <si>
    <t>B1500000042</t>
  </si>
  <si>
    <t>B1500000051</t>
  </si>
  <si>
    <t>SERVICIOS JURIDICOS</t>
  </si>
  <si>
    <t>B1500000043</t>
  </si>
  <si>
    <t>B1500000045</t>
  </si>
  <si>
    <t>CP000000627</t>
  </si>
  <si>
    <t>SONIC MOBILE DOMINICANA, SRL</t>
  </si>
  <si>
    <t>B1500000028</t>
  </si>
  <si>
    <t>CP000000651</t>
  </si>
  <si>
    <t>VIAMAR, SA</t>
  </si>
  <si>
    <t>B1500013551</t>
  </si>
  <si>
    <t>SERVICIO DE MANTENIMIENTO</t>
  </si>
  <si>
    <t>B1500012828</t>
  </si>
  <si>
    <t>B1500012828,ADQ. VEHICULOS DE MOTOR P/ DGA</t>
  </si>
  <si>
    <t>B1500012315</t>
  </si>
  <si>
    <t>ADQ. DE VEHICULOS DE MOTOR P/USO  DE LA DGA</t>
  </si>
  <si>
    <t>CP000000655</t>
  </si>
  <si>
    <t>FREDDY BOLIVAR ALMONTE BRITO</t>
  </si>
  <si>
    <t>B1500000912</t>
  </si>
  <si>
    <t>B1500000916</t>
  </si>
  <si>
    <t>B1500000913</t>
  </si>
  <si>
    <t>B1500000914</t>
  </si>
  <si>
    <t>CP000000672</t>
  </si>
  <si>
    <t>DISTRIBUIDORA Y SERV. DIVERSOS DISOPE, SRL</t>
  </si>
  <si>
    <t>B1500000610</t>
  </si>
  <si>
    <t>SOLICITUD ROTULACION VEHICULOS</t>
  </si>
  <si>
    <t>B1500000614</t>
  </si>
  <si>
    <t>ADQUISICION DE CANGURERA PARA ACTIVIDAD DE INTEGRACION</t>
  </si>
  <si>
    <t>CP000000682</t>
  </si>
  <si>
    <t>DOMEX EXPRESO, SRL</t>
  </si>
  <si>
    <t>B1500000030</t>
  </si>
  <si>
    <t>SERVICIO DE DISTRIBUCION DE 83 INVITACIONES EN LA ZONA METRO</t>
  </si>
  <si>
    <t>CP000000691</t>
  </si>
  <si>
    <t>CORPORACION ESTATAL DE RADIO Y TELEVISION</t>
  </si>
  <si>
    <t>PAGO 10% DEL PRESUPUESTO DE PUBLICIDAD, LEY 134-03. SEPT. 20</t>
  </si>
  <si>
    <t>PAGO 10% DEL PRESUPUESTO DE PUBLICIDAD, LEY 134-03, OCT. 202</t>
  </si>
  <si>
    <t>PAGO DE 10% DEL PRESUPUESTO DE PUBLICIDAD, LEY 134-03, NOVI.</t>
  </si>
  <si>
    <t>CP000000747</t>
  </si>
  <si>
    <t>LOLA 5 MULTISERVICES SRL</t>
  </si>
  <si>
    <t>B1500000778 SUMINISTRO DE ALMACEN</t>
  </si>
  <si>
    <t>CP000000780</t>
  </si>
  <si>
    <t>ERMIS ARIEL NUÑEZ SOTO</t>
  </si>
  <si>
    <t>CP000000787</t>
  </si>
  <si>
    <t>FUND. HERGAR PARA INVEST. Y PROM. EDUCATIVA</t>
  </si>
  <si>
    <t>SDA-1452-23, MEMBR.NOV-DIC 2022, MA. ADM. EMPRESAS TASA54.62</t>
  </si>
  <si>
    <t>CP000000790</t>
  </si>
  <si>
    <t>ANA MARIA HERNANDEZ PEGUERO</t>
  </si>
  <si>
    <t>CP000000805</t>
  </si>
  <si>
    <t>FLOW SRL</t>
  </si>
  <si>
    <t>B1500001056</t>
  </si>
  <si>
    <t>B1500001056, ADQ. MOBILIARIOS PDIF. AREAS Y DEPENDENCIAS</t>
  </si>
  <si>
    <t>CP000000827</t>
  </si>
  <si>
    <t>CRITICAL POWER, SRL</t>
  </si>
  <si>
    <t>CP000000876</t>
  </si>
  <si>
    <t>INNOVIX, SRL</t>
  </si>
  <si>
    <t>CP000000902</t>
  </si>
  <si>
    <t>DBC DOMINICAN BUSINESS CREATIVE EIRL</t>
  </si>
  <si>
    <t>CP000001100</t>
  </si>
  <si>
    <t>PETRA RIVAS HERASME</t>
  </si>
  <si>
    <t>B1500000456</t>
  </si>
  <si>
    <t>B1500000455</t>
  </si>
  <si>
    <t>B1500000454</t>
  </si>
  <si>
    <t>CP000001102</t>
  </si>
  <si>
    <t>TRANSOLUCION JR SRL</t>
  </si>
  <si>
    <t>B1500000189</t>
  </si>
  <si>
    <t>CP000001121</t>
  </si>
  <si>
    <t>CROS PUBLICIDAD, SRL</t>
  </si>
  <si>
    <t>B1500000920</t>
  </si>
  <si>
    <t>SERVICIO DE IMPRESION EN VINYL ADHESIVO SOBRE SINTRA PVC DE</t>
  </si>
  <si>
    <t>CP000001147</t>
  </si>
  <si>
    <t>CARFAX DOMINICANA SRL</t>
  </si>
  <si>
    <t>CP000001158</t>
  </si>
  <si>
    <t>EL SUPER MERIDIANO SRL</t>
  </si>
  <si>
    <t>B1500000117</t>
  </si>
  <si>
    <t>SERV. PUBLICIDAD INST. dgap-2022-00835</t>
  </si>
  <si>
    <t>CP000001171</t>
  </si>
  <si>
    <t>PERFECT PEST CONTROL, SRL.</t>
  </si>
  <si>
    <t>B1500000287</t>
  </si>
  <si>
    <t>SERVICIO DE FUMIGACION DE PLAGAS Y ROEDORES</t>
  </si>
  <si>
    <t>CP000001181</t>
  </si>
  <si>
    <t>E&amp;R FUMIPLAG PEST CONTROL</t>
  </si>
  <si>
    <t>CP000001194</t>
  </si>
  <si>
    <t>FUMISMART</t>
  </si>
  <si>
    <t>B1500000195</t>
  </si>
  <si>
    <t>B1500000207</t>
  </si>
  <si>
    <t>B1500000208</t>
  </si>
  <si>
    <t>CP000001232</t>
  </si>
  <si>
    <t>CAMARA AMERICANA DE COMERCIO DE LA REP. DOM.</t>
  </si>
  <si>
    <t>CP000001236</t>
  </si>
  <si>
    <t>JOAQUIN DIAZ FERRERAS</t>
  </si>
  <si>
    <t>B1500000058</t>
  </si>
  <si>
    <t>B1500000059</t>
  </si>
  <si>
    <t>CP000001240</t>
  </si>
  <si>
    <t>MAYRA HORTENCIA REYES MENCIA</t>
  </si>
  <si>
    <t>B1500000132</t>
  </si>
  <si>
    <t>B1500000131</t>
  </si>
  <si>
    <t>CP000001332</t>
  </si>
  <si>
    <t>PEÑA VÁSQUEZ COMERCIAL, EIRL</t>
  </si>
  <si>
    <t>CP000001372</t>
  </si>
  <si>
    <t>DONCELLA, SRL</t>
  </si>
  <si>
    <t>CP000001391</t>
  </si>
  <si>
    <t>IVELISSE BAEZ MEJIA</t>
  </si>
  <si>
    <t>B1500000091</t>
  </si>
  <si>
    <t>CP000001401</t>
  </si>
  <si>
    <t>GG CONSULTING PUBLICIDAD &amp; COMUNICACIONES</t>
  </si>
  <si>
    <t>B1500000180</t>
  </si>
  <si>
    <t>SERVICIO DE PUBLICIDAD INSTITUCIONAL</t>
  </si>
  <si>
    <t>CP000001419</t>
  </si>
  <si>
    <t>ZOEC CIVIL, SRL.</t>
  </si>
  <si>
    <t>CP000001426</t>
  </si>
  <si>
    <t>AGUA PLANETA AZUL, SA</t>
  </si>
  <si>
    <t>B1500163188</t>
  </si>
  <si>
    <t>B1500163188 SUM AGUA EMBOTELLADA</t>
  </si>
  <si>
    <t>B1500164073</t>
  </si>
  <si>
    <t>B1500164078</t>
  </si>
  <si>
    <t>CP000001427</t>
  </si>
  <si>
    <t>CINCO C SRL</t>
  </si>
  <si>
    <t>B1500000143</t>
  </si>
  <si>
    <t>ADQUISICION DE LENCERIAS PARA COMEDOR CAMA Y BAÑO</t>
  </si>
  <si>
    <t>CP000001646</t>
  </si>
  <si>
    <t>CLIMASTER, SRL</t>
  </si>
  <si>
    <t>CP000001647</t>
  </si>
  <si>
    <t>GAJAV SUPPLY, SRL</t>
  </si>
  <si>
    <t>B1500000009</t>
  </si>
  <si>
    <t>SERVICIO DE REPARACION PARA MAQUINAS DEL GIMNASIO CLUB DGA</t>
  </si>
  <si>
    <t>CP000001700</t>
  </si>
  <si>
    <t>QUALITY GLOBAL BUSINESS GB, SRL</t>
  </si>
  <si>
    <t>B1500000560</t>
  </si>
  <si>
    <t>CAPACITACION PARA EL DPTO OEA</t>
  </si>
  <si>
    <t>CP000001770</t>
  </si>
  <si>
    <t>CENTRO DE SERVICIOS ESP EN SALUD OCUPACIONAL</t>
  </si>
  <si>
    <t>B1500000225</t>
  </si>
  <si>
    <t>EVALUACION MEDICA PREEMPLEO</t>
  </si>
  <si>
    <t>B1500000229</t>
  </si>
  <si>
    <t>CP000001842</t>
  </si>
  <si>
    <t>PROEVENTOS, SRL</t>
  </si>
  <si>
    <t>B1500000127</t>
  </si>
  <si>
    <t>SERVICIO DE TRADUCCION SIMULTANEA</t>
  </si>
  <si>
    <t>CP000001928</t>
  </si>
  <si>
    <t>JCP SERVICIOS DE PROTECCION CONTRA INCENDIOS, SRL</t>
  </si>
  <si>
    <t>CP000002042</t>
  </si>
  <si>
    <t>ICK GROUP, SRL</t>
  </si>
  <si>
    <t>B1500000129</t>
  </si>
  <si>
    <t>ADQUISICION DE BATERIAS PARA USO DPTO TRANSPORTACION</t>
  </si>
  <si>
    <t>B1500000126</t>
  </si>
  <si>
    <t>ADQUISICION DE BATERIA PARA USO DPTO TRANSPORTACION</t>
  </si>
  <si>
    <t>B1500000134</t>
  </si>
  <si>
    <t>ADQUISICION DE BATERIAS USO DPTO TRANSPORTACION</t>
  </si>
  <si>
    <t>CP000002103</t>
  </si>
  <si>
    <t>AMMIR LOGISTICS, SRL</t>
  </si>
  <si>
    <t>B1500000031</t>
  </si>
  <si>
    <t>CP000002110</t>
  </si>
  <si>
    <t>MRO MANTENIMIENTO OPERACION &amp; REPARACION SRL</t>
  </si>
  <si>
    <t>B1500000640</t>
  </si>
  <si>
    <t>CP000002114</t>
  </si>
  <si>
    <t>RC TECHNOLOGY SRL</t>
  </si>
  <si>
    <t>CP000002138</t>
  </si>
  <si>
    <t>INSTITUTO TEGNOLOGICO DE LAS AMERICAS</t>
  </si>
  <si>
    <t>B1500000606</t>
  </si>
  <si>
    <t>CP000002218</t>
  </si>
  <si>
    <t>MESSI, SRL</t>
  </si>
  <si>
    <t>B1500000308</t>
  </si>
  <si>
    <t>B1500000308, ADQ.  DE VASOS DESECHABLES</t>
  </si>
  <si>
    <t>CP000002219</t>
  </si>
  <si>
    <t>MULTIPERFORM, SRL</t>
  </si>
  <si>
    <t>B1500000089</t>
  </si>
  <si>
    <t>CP000002277</t>
  </si>
  <si>
    <t>EL MOLINO DEPORTIVO, SRL</t>
  </si>
  <si>
    <t>B1500002379</t>
  </si>
  <si>
    <t>CP000002282</t>
  </si>
  <si>
    <t>GT CONSULTING, SRL</t>
  </si>
  <si>
    <t>E450000000009</t>
  </si>
  <si>
    <t>CP000002283</t>
  </si>
  <si>
    <t>INFOSEC LATIN AMÉRICA, INC</t>
  </si>
  <si>
    <t>B1500000107</t>
  </si>
  <si>
    <t>ADQUISICION DE HERRAMIENTA PARA LA CONCIENCIACION DE LOS USU</t>
  </si>
  <si>
    <t>CP000002288</t>
  </si>
  <si>
    <t>TRANSMISIONES AUTOMÁTICAS VALENZUELA DÍAZ, SRL</t>
  </si>
  <si>
    <t>B1500000087</t>
  </si>
  <si>
    <t>CP000002296</t>
  </si>
  <si>
    <t>BH MOBILIARIO, SRL</t>
  </si>
  <si>
    <t>B1500001039</t>
  </si>
  <si>
    <t>CP000002334</t>
  </si>
  <si>
    <t>LEO SUBERVI MUSIKA, SRL</t>
  </si>
  <si>
    <t>B1500000092</t>
  </si>
  <si>
    <t>CONTRATACION SERVICIO DE AGUINALDO</t>
  </si>
  <si>
    <t>CP000002335</t>
  </si>
  <si>
    <t>CONSTRUCTORA MATOS MOREL &amp; ASOCIADOS, SRL</t>
  </si>
  <si>
    <t>B1500000007</t>
  </si>
  <si>
    <t>B1500000007, INSTA.ACON ARBOLITO</t>
  </si>
  <si>
    <t>CP000002339</t>
  </si>
  <si>
    <t>GB GRUPO CREATIVO, SRL</t>
  </si>
  <si>
    <t>CP000002414</t>
  </si>
  <si>
    <t>IP EXPERT IP SRL</t>
  </si>
  <si>
    <t>B1500000272</t>
  </si>
  <si>
    <t>B1500000273</t>
  </si>
  <si>
    <t>B1500000274</t>
  </si>
  <si>
    <t>ID</t>
  </si>
  <si>
    <t>Total</t>
  </si>
  <si>
    <t>B1500039406</t>
  </si>
  <si>
    <t>B1500164078 ADQ. DE AGUA PARA CONSUMO HUMANO  BOTELLAS Y BOTELLONES</t>
  </si>
  <si>
    <t>B1500164073 ADQ. DE AGUA PARA CONSUMO HUMANO  BOTELLAS Y BOTELLONES</t>
  </si>
  <si>
    <t>ALQUILER DE CABEZOTES PARA USO EN ESTA DGA</t>
  </si>
  <si>
    <t>PAGO RESTANTE ESTUDIO DE SEGMENTO DE MERCADO HUB LOGISTICO</t>
  </si>
  <si>
    <t>SUMINISTRO DE MATERIALES PARA REPARACION DE TECHO, SEDE CENTRAL</t>
  </si>
  <si>
    <t>PREST. LABORALES</t>
  </si>
  <si>
    <t>ADQUISICION DE ACCESORIOS PARA USO DE EQUIPO DEPORTIVO CLUB DGA</t>
  </si>
  <si>
    <t>SERVICIO DE FUMIGACION DE PLAGAS Y ROEDORES LOTE 3 MES SEPT.</t>
  </si>
  <si>
    <t>SERVICIO DE FUMIGACINON DE PLAGAS Y ROEDORES LOTE 3 MES NOVIEMBRE</t>
  </si>
  <si>
    <t>SERVICIO DE FUMIGACION DE PLAGAS Y ROEDORES LOTE 1 MES NOVIEMBRE</t>
  </si>
  <si>
    <t>ADQUISICION DE FARDOS DE CAFE Y AZUCAR EN BASTONCITOS</t>
  </si>
  <si>
    <t>PAGO 1ER MODULO PROGRAMA DE INGLES, COLAB. JORGE LUIS CASTILO</t>
  </si>
  <si>
    <t xml:space="preserve">ADQUISICION DE SOFTWARE SOLUCION DE GESTION DE CONTROL </t>
  </si>
  <si>
    <t>ADQUISICION DE SOFTWARE SOLUCION DE GESTION ASISTENCIA LABORAL</t>
  </si>
  <si>
    <t>SOFTWARE DE SOLUCION DE GESTION DE CONTROL DE ASISTENCIA LABORAL</t>
  </si>
  <si>
    <t>SUMINISTRO DE COMBUSTIBLES</t>
  </si>
  <si>
    <t>CORRECCION 50,000 PESOS APLICADOS LIB 483-1</t>
  </si>
  <si>
    <t>CORRECCION LIQUIDACION LIB. 483-1</t>
  </si>
  <si>
    <t>B1500000708 ADQ. LAVADORA Y SECADORA P/CLUB DGA</t>
  </si>
  <si>
    <t>SERVICIO DE MENSAJERIA A TRAVES DE SMS PARA USO DE ESA DGA</t>
  </si>
  <si>
    <t>B1500000189 ELECTRODOMESTICOS ADM SANTIAGO Y CLUB DGA</t>
  </si>
  <si>
    <t>Estado de Cuentas por Pagar Proveedores (CXP Proveedores Locales)</t>
  </si>
  <si>
    <t>NOMBRE</t>
  </si>
  <si>
    <t>COMPROBANTE</t>
  </si>
  <si>
    <t>FECHA DE FACTURA</t>
  </si>
  <si>
    <t>FECHA DE REGISTRO</t>
  </si>
  <si>
    <t>CONCEPTO</t>
  </si>
  <si>
    <t>MONTO</t>
  </si>
  <si>
    <t>SERVICIO DE ALQUILER DE ESTRUCTURA, IMPRESION Y TENSADO</t>
  </si>
  <si>
    <t>SERVICIO DE CATERING MONTAJE Y ALQUILERES</t>
  </si>
  <si>
    <t>PAGO PROGRAMA DE INGLES DE LA COLABORADORA DANIMIR LORENZO VEGA</t>
  </si>
  <si>
    <t>B1500001039 ADQ. MOBILIARIOS P/SER UTILIZADOS EN DISTINTAS AREAS</t>
  </si>
  <si>
    <t>B1500040308</t>
  </si>
  <si>
    <t>REVERSO APLICACION 5% ISR</t>
  </si>
  <si>
    <t>Cta. Presupuestaria</t>
  </si>
  <si>
    <t>Nombre Cta. Presupuestaria</t>
  </si>
  <si>
    <t>227208</t>
  </si>
  <si>
    <t>B1500000334</t>
  </si>
  <si>
    <t>229203</t>
  </si>
  <si>
    <t>224201</t>
  </si>
  <si>
    <t>225801</t>
  </si>
  <si>
    <t>222201</t>
  </si>
  <si>
    <t>231101</t>
  </si>
  <si>
    <t>B1500040361</t>
  </si>
  <si>
    <t>B1500040175</t>
  </si>
  <si>
    <t>B1500000094</t>
  </si>
  <si>
    <t>228702</t>
  </si>
  <si>
    <t>B1500000037</t>
  </si>
  <si>
    <t>B1500000371</t>
  </si>
  <si>
    <t>237299</t>
  </si>
  <si>
    <t>239101</t>
  </si>
  <si>
    <t>237207</t>
  </si>
  <si>
    <t>234101</t>
  </si>
  <si>
    <t>266201</t>
  </si>
  <si>
    <t>225401</t>
  </si>
  <si>
    <t>B1500000475</t>
  </si>
  <si>
    <t>265402</t>
  </si>
  <si>
    <t>228704</t>
  </si>
  <si>
    <t>235401</t>
  </si>
  <si>
    <t>225901</t>
  </si>
  <si>
    <t>227206</t>
  </si>
  <si>
    <t>237205</t>
  </si>
  <si>
    <t>236306</t>
  </si>
  <si>
    <t>239601</t>
  </si>
  <si>
    <t>236406</t>
  </si>
  <si>
    <t>237206</t>
  </si>
  <si>
    <t>239802</t>
  </si>
  <si>
    <t>236304</t>
  </si>
  <si>
    <t>239801</t>
  </si>
  <si>
    <t>236101</t>
  </si>
  <si>
    <t>239905</t>
  </si>
  <si>
    <t>227101</t>
  </si>
  <si>
    <t>261201</t>
  </si>
  <si>
    <t>226701</t>
  </si>
  <si>
    <t>B1500043814</t>
  </si>
  <si>
    <t>228601</t>
  </si>
  <si>
    <t>221701</t>
  </si>
  <si>
    <t>264101</t>
  </si>
  <si>
    <t>232201</t>
  </si>
  <si>
    <t>SDA-0941-23</t>
  </si>
  <si>
    <t>211503</t>
  </si>
  <si>
    <t>SDA-3551-23</t>
  </si>
  <si>
    <t>SDA-3549-23</t>
  </si>
  <si>
    <t>SDA-3477-23</t>
  </si>
  <si>
    <t>237102</t>
  </si>
  <si>
    <t>B1500000319</t>
  </si>
  <si>
    <t>239301</t>
  </si>
  <si>
    <t>B1500000216</t>
  </si>
  <si>
    <t>241401</t>
  </si>
  <si>
    <t>261101</t>
  </si>
  <si>
    <t>228706</t>
  </si>
  <si>
    <t>265201</t>
  </si>
  <si>
    <t>237101</t>
  </si>
  <si>
    <t>B1500000015</t>
  </si>
  <si>
    <t>228705</t>
  </si>
  <si>
    <t>232301</t>
  </si>
  <si>
    <t>221401</t>
  </si>
  <si>
    <t>B1500007697</t>
  </si>
  <si>
    <t>B1500007765</t>
  </si>
  <si>
    <t>B1500007808</t>
  </si>
  <si>
    <t>222101</t>
  </si>
  <si>
    <t>B1500000778</t>
  </si>
  <si>
    <t>233201</t>
  </si>
  <si>
    <t>239501</t>
  </si>
  <si>
    <t>B1500000013</t>
  </si>
  <si>
    <t>B1500000172</t>
  </si>
  <si>
    <t>B1500000312</t>
  </si>
  <si>
    <t>232101</t>
  </si>
  <si>
    <t>228501</t>
  </si>
  <si>
    <t>SDA-3560-23</t>
  </si>
  <si>
    <t>228701</t>
  </si>
  <si>
    <t>228503</t>
  </si>
  <si>
    <t>SERVICIO DE LIMPIEZA PROFUNDA</t>
  </si>
  <si>
    <t>265801</t>
  </si>
  <si>
    <t>SUMINISTRO E INSTALACION DE UN TANQUE DE COMBUSTIBLE PARA LA PLA NTA ELECTRICA AILA CARGA</t>
  </si>
  <si>
    <t>239904</t>
  </si>
  <si>
    <t>239401</t>
  </si>
  <si>
    <t>265501</t>
  </si>
  <si>
    <t>228604</t>
  </si>
  <si>
    <t>233301</t>
  </si>
  <si>
    <t>268301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</si>
</sst>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80A]dd/mm/yyyy"/>
    <numFmt numFmtId="165" formatCode="[$-1080A]#,##0.00;\-#,##0.00;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Arial"/>
      <family val="2"/>
    </font>
    <font>
      <sz val="8"/>
      <color rgb="FF000000"/>
      <name val="Segoe UI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">
    <xf numFmtId="0" fontId="1" fillId="0" borderId="0" xfId="0" applyFont="1"/>
    <xf numFmtId="0" fontId="8" fillId="0" borderId="0" xfId="0" applyFont="1"/>
    <xf numFmtId="165" fontId="8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49" fontId="7" fillId="2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top" wrapText="1" readingOrder="1"/>
    </xf>
    <xf numFmtId="49" fontId="3" fillId="0" borderId="1" xfId="0" applyNumberFormat="1" applyFont="1" applyFill="1" applyBorder="1" applyAlignment="1">
      <alignment vertical="top" wrapText="1" readingOrder="1"/>
    </xf>
    <xf numFmtId="0" fontId="3" fillId="0" borderId="1" xfId="0" applyFont="1" applyFill="1" applyBorder="1" applyAlignment="1">
      <alignment horizontal="left"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43" fontId="1" fillId="0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uanasrd-my.sharepoint.com/personal/dar_encarnacion_aduanas_gob_do/Documents/Dimensi&#243;n%20financiera%20de%20lista%20personalizada_638427679502708956.xlsx" TargetMode="External"/><Relationship Id="rId1" Type="http://schemas.openxmlformats.org/officeDocument/2006/relationships/externalLinkPath" Target="https://aduanasrd-my.sharepoint.com/personal/dar_encarnacion_aduanas_gob_do/Documents/Dimensi&#243;n%20financiera%20de%20lista%20personalizada_6384276795027089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1" t="str">
            <v>Valor de dimensión</v>
          </cell>
          <cell r="B1" t="str">
            <v>Descripción</v>
          </cell>
        </row>
        <row r="2">
          <cell r="A2" t="str">
            <v>111111</v>
          </cell>
          <cell r="B2" t="str">
            <v>INGRESOS GOBIERNO CENTRAL</v>
          </cell>
        </row>
        <row r="3">
          <cell r="A3" t="str">
            <v>111112</v>
          </cell>
          <cell r="B3" t="str">
            <v>DONACIONES</v>
          </cell>
        </row>
        <row r="4">
          <cell r="A4" t="str">
            <v>111113</v>
          </cell>
          <cell r="B4" t="str">
            <v>OTROS INGRESOS</v>
          </cell>
        </row>
        <row r="5">
          <cell r="A5" t="str">
            <v>115406</v>
          </cell>
          <cell r="B5" t="str">
            <v>Multas por régimen aduanero</v>
          </cell>
        </row>
        <row r="6">
          <cell r="A6" t="str">
            <v>151104</v>
          </cell>
          <cell r="B6" t="str">
            <v>Venta de publicaciones oficiales</v>
          </cell>
        </row>
        <row r="7">
          <cell r="A7" t="str">
            <v>151202</v>
          </cell>
          <cell r="B7" t="str">
            <v>Venta de formularios de aduanas</v>
          </cell>
        </row>
        <row r="8">
          <cell r="A8" t="str">
            <v>151206</v>
          </cell>
          <cell r="B8" t="str">
            <v>Otras ventas de servicios de las descentralizadas y autónoma</v>
          </cell>
        </row>
        <row r="9">
          <cell r="A9" t="str">
            <v>151223</v>
          </cell>
          <cell r="B9" t="str">
            <v>Legalizaciones</v>
          </cell>
        </row>
        <row r="10">
          <cell r="A10" t="str">
            <v>151502</v>
          </cell>
          <cell r="B10" t="str">
            <v>Otros arrendamientos de bienes inmuebles</v>
          </cell>
        </row>
        <row r="11">
          <cell r="A11" t="str">
            <v>151508</v>
          </cell>
          <cell r="B11" t="str">
            <v>Mercados y Hospedajes</v>
          </cell>
        </row>
        <row r="12">
          <cell r="A12" t="str">
            <v>161201</v>
          </cell>
          <cell r="B12" t="str">
            <v>INTERESES PERCIBIDOS</v>
          </cell>
        </row>
        <row r="13">
          <cell r="A13" t="str">
            <v>161202</v>
          </cell>
          <cell r="B13" t="str">
            <v>Intereses por colocación de inversiones financieras del merc</v>
          </cell>
        </row>
        <row r="14">
          <cell r="A14" t="str">
            <v>161203</v>
          </cell>
          <cell r="B14" t="str">
            <v>INTERESES POR COLOCACIÓN DE INVERSIONES FINANCIERAS</v>
          </cell>
        </row>
        <row r="15">
          <cell r="A15" t="str">
            <v>161308</v>
          </cell>
          <cell r="B15" t="str">
            <v>Alquileres o arrendamientos de bienes inmuebles</v>
          </cell>
        </row>
        <row r="16">
          <cell r="A16" t="str">
            <v>211101</v>
          </cell>
          <cell r="B16" t="str">
            <v>SUELDOS FIJOS</v>
          </cell>
        </row>
        <row r="17">
          <cell r="A17" t="str">
            <v>211105</v>
          </cell>
          <cell r="B17" t="str">
            <v>INCENTIVOS Y ESCALAFÓN</v>
          </cell>
        </row>
        <row r="18">
          <cell r="A18" t="str">
            <v>211201</v>
          </cell>
          <cell r="B18" t="str">
            <v>SUELDOS AL PERSONAL CONTRATADO Y/O IGUALADO</v>
          </cell>
        </row>
        <row r="19">
          <cell r="A19" t="str">
            <v>211202</v>
          </cell>
          <cell r="B19" t="str">
            <v>SUELDOS DE PERSONAL NOMINAL</v>
          </cell>
        </row>
        <row r="20">
          <cell r="A20" t="str">
            <v>211203</v>
          </cell>
          <cell r="B20" t="str">
            <v>SUPLENCIAS</v>
          </cell>
        </row>
        <row r="21">
          <cell r="A21" t="str">
            <v>211204</v>
          </cell>
          <cell r="B21" t="str">
            <v>SUELDOS AL PERSONAL POR SERVICIOS ESPECIALES</v>
          </cell>
        </row>
        <row r="22">
          <cell r="A22" t="str">
            <v>211205</v>
          </cell>
          <cell r="B22" t="str">
            <v>SUELDO AL PERSONAL NOMINAL EN PERÍODO PROBATORIO</v>
          </cell>
        </row>
        <row r="23">
          <cell r="A23" t="str">
            <v>211206</v>
          </cell>
          <cell r="B23" t="str">
            <v>JORNALES</v>
          </cell>
        </row>
        <row r="24">
          <cell r="A24" t="str">
            <v>211207</v>
          </cell>
          <cell r="B24" t="str">
            <v>SOBREJORNALES</v>
          </cell>
        </row>
        <row r="25">
          <cell r="A25" t="str">
            <v>211208</v>
          </cell>
          <cell r="B25" t="str">
            <v>SUELDO PERSONAL TEMPORAL</v>
          </cell>
        </row>
        <row r="26">
          <cell r="A26" t="str">
            <v>211209</v>
          </cell>
          <cell r="B26" t="str">
            <v>PERSONAL DE CARÁCTER EVENTUAL</v>
          </cell>
        </row>
        <row r="27">
          <cell r="A27" t="str">
            <v>211301</v>
          </cell>
          <cell r="B27" t="str">
            <v>SUELDOS AL PERSONAL FIJO EN TRÁMITE DE PENSIONES</v>
          </cell>
        </row>
        <row r="28">
          <cell r="A28" t="str">
            <v>211401</v>
          </cell>
          <cell r="B28" t="str">
            <v>SUELDO ANUAL NO. 13</v>
          </cell>
        </row>
        <row r="29">
          <cell r="A29" t="str">
            <v>211501</v>
          </cell>
          <cell r="B29" t="str">
            <v>PRESTACIONES LABORALES</v>
          </cell>
        </row>
        <row r="30">
          <cell r="A30" t="str">
            <v>211502</v>
          </cell>
          <cell r="B30" t="str">
            <v>PAGO DE PORCENTAJE POR DESVINCULACIÓN DE CARGO</v>
          </cell>
        </row>
        <row r="31">
          <cell r="A31" t="str">
            <v>211503</v>
          </cell>
          <cell r="B31" t="str">
            <v>PRESTACIÓN LABORAL POR DESVINCULACIÓN</v>
          </cell>
        </row>
        <row r="32">
          <cell r="A32" t="str">
            <v>211504</v>
          </cell>
          <cell r="B32" t="str">
            <v>PROPORCIÓN DE VACACIONES NO DISFRUTADAS</v>
          </cell>
        </row>
        <row r="33">
          <cell r="A33" t="str">
            <v>211601</v>
          </cell>
          <cell r="B33" t="str">
            <v>VACACIONES</v>
          </cell>
        </row>
        <row r="34">
          <cell r="A34" t="str">
            <v>212201</v>
          </cell>
          <cell r="B34" t="str">
            <v>COMPENSACIÓN POR GASTO DE ALIMENTACIÓN</v>
          </cell>
        </row>
        <row r="35">
          <cell r="A35" t="str">
            <v>212203</v>
          </cell>
          <cell r="B35" t="str">
            <v>PAGO DE HORAS EXTRAORDINARIAS, HORAS EXTRAORDINARIAS FIN DE</v>
          </cell>
        </row>
        <row r="36">
          <cell r="A36" t="str">
            <v>212204</v>
          </cell>
          <cell r="B36" t="str">
            <v>PRIMA DE TRANSPORTE</v>
          </cell>
        </row>
        <row r="37">
          <cell r="A37" t="str">
            <v>212205</v>
          </cell>
          <cell r="B37" t="str">
            <v>COMPENSACIÓN SERVICIOS DE SEGURIDAD</v>
          </cell>
        </row>
        <row r="38">
          <cell r="A38" t="str">
            <v>212206</v>
          </cell>
          <cell r="B38" t="str">
            <v>COMPENSACIÓN POR RESULTADOS</v>
          </cell>
        </row>
        <row r="39">
          <cell r="A39" t="str">
            <v>212207</v>
          </cell>
          <cell r="B39" t="str">
            <v>COMPENSACIÓN POR DISTANCIA</v>
          </cell>
        </row>
        <row r="40">
          <cell r="A40" t="str">
            <v>212208</v>
          </cell>
          <cell r="B40" t="str">
            <v>COMPENSACIÓN ESPECIALES</v>
          </cell>
        </row>
        <row r="41">
          <cell r="A41" t="str">
            <v>212209</v>
          </cell>
          <cell r="B41" t="str">
            <v>BONO POR DESEMPEÑO</v>
          </cell>
        </row>
        <row r="42">
          <cell r="A42" t="str">
            <v>212301</v>
          </cell>
          <cell r="B42" t="str">
            <v>ESPECIALISMOS</v>
          </cell>
        </row>
        <row r="43">
          <cell r="A43" t="str">
            <v>213101</v>
          </cell>
          <cell r="B43" t="str">
            <v>DIETAS EN EL PAÍS</v>
          </cell>
        </row>
        <row r="44">
          <cell r="A44" t="str">
            <v>213102</v>
          </cell>
          <cell r="B44" t="str">
            <v>DIETAS EN EL EXTERIOR</v>
          </cell>
        </row>
        <row r="45">
          <cell r="A45" t="str">
            <v>213201</v>
          </cell>
          <cell r="B45" t="str">
            <v>GASTOS DE REPRESENTACIÓN EN EL PAÍS</v>
          </cell>
        </row>
        <row r="46">
          <cell r="A46" t="str">
            <v>213202</v>
          </cell>
          <cell r="B46" t="str">
            <v>GASTOS DE REPRESENTACIÓN EN EL EXTERIOR</v>
          </cell>
        </row>
        <row r="47">
          <cell r="A47" t="str">
            <v>214101</v>
          </cell>
          <cell r="B47" t="str">
            <v>BONIFICACIONES</v>
          </cell>
        </row>
        <row r="48">
          <cell r="A48" t="str">
            <v>214201</v>
          </cell>
          <cell r="B48" t="str">
            <v>BONO ESCOLAR</v>
          </cell>
        </row>
        <row r="49">
          <cell r="A49" t="str">
            <v>214202</v>
          </cell>
          <cell r="B49" t="str">
            <v>GRATIFICACIONES POR PASANTÍAS</v>
          </cell>
        </row>
        <row r="50">
          <cell r="A50" t="str">
            <v>214203</v>
          </cell>
          <cell r="B50" t="str">
            <v>GRATIFICACIONES POR ANIVERSARIO DE INSTITUCIÓN</v>
          </cell>
        </row>
        <row r="51">
          <cell r="A51" t="str">
            <v>215101</v>
          </cell>
          <cell r="B51" t="str">
            <v>CONTRIBUCIONES AL SEGURO DE SALUD</v>
          </cell>
        </row>
        <row r="52">
          <cell r="A52" t="str">
            <v>215201</v>
          </cell>
          <cell r="B52" t="str">
            <v>CONTRIBUCIONES AL SEGURO DE PENSIONES</v>
          </cell>
        </row>
        <row r="53">
          <cell r="A53" t="str">
            <v>215301</v>
          </cell>
          <cell r="B53" t="str">
            <v>CONTRIBUCIONES AL SEGURO DE RIESGO LABORAL</v>
          </cell>
        </row>
        <row r="54">
          <cell r="A54" t="str">
            <v>215401</v>
          </cell>
          <cell r="B54" t="str">
            <v>CONTRIBUCIONES AL PLAN DE RETIRO COMPLEMENTARIO</v>
          </cell>
        </row>
        <row r="55">
          <cell r="A55" t="str">
            <v>221101</v>
          </cell>
          <cell r="B55" t="str">
            <v>RADIOCOMUNICACIÓN</v>
          </cell>
        </row>
        <row r="56">
          <cell r="A56" t="str">
            <v>221201</v>
          </cell>
          <cell r="B56" t="str">
            <v>SERVICIOS TELEFÓNICOS DE LARGA DISTANCIA</v>
          </cell>
        </row>
        <row r="57">
          <cell r="A57" t="str">
            <v>221301</v>
          </cell>
          <cell r="B57" t="str">
            <v>TELÉFONO LOCAL</v>
          </cell>
        </row>
        <row r="58">
          <cell r="A58" t="str">
            <v>221401</v>
          </cell>
          <cell r="B58" t="str">
            <v>TELEFAX Y CORREOS</v>
          </cell>
        </row>
        <row r="59">
          <cell r="A59" t="str">
            <v>221501</v>
          </cell>
          <cell r="B59" t="str">
            <v>SERVICIO DE INTERNET Y TELEVISIÓN POR CABLE</v>
          </cell>
        </row>
        <row r="60">
          <cell r="A60" t="str">
            <v>221601</v>
          </cell>
          <cell r="B60" t="str">
            <v>ENERGÍA ELÉCTRICA</v>
          </cell>
        </row>
        <row r="61">
          <cell r="A61" t="str">
            <v>221602</v>
          </cell>
          <cell r="B61" t="str">
            <v>ELECTRICIDAD NO CORTABLE</v>
          </cell>
        </row>
        <row r="62">
          <cell r="A62" t="str">
            <v>221701</v>
          </cell>
          <cell r="B62" t="str">
            <v>AGUA</v>
          </cell>
        </row>
        <row r="63">
          <cell r="A63" t="str">
            <v>221801</v>
          </cell>
          <cell r="B63" t="str">
            <v>RECOLECCIÓN DE RESIDUOS SÓLIDOS</v>
          </cell>
        </row>
        <row r="64">
          <cell r="A64" t="str">
            <v>222101</v>
          </cell>
          <cell r="B64" t="str">
            <v>PUBLICIDAD Y PROPAGANDA</v>
          </cell>
        </row>
        <row r="65">
          <cell r="A65" t="str">
            <v>222102</v>
          </cell>
          <cell r="B65" t="str">
            <v>Promoción y Patrocinio</v>
          </cell>
        </row>
        <row r="66">
          <cell r="A66" t="str">
            <v>222103</v>
          </cell>
          <cell r="B66" t="str">
            <v>PUBLICACIONES DE AVISOS OFICIALES</v>
          </cell>
        </row>
        <row r="67">
          <cell r="A67" t="str">
            <v>222201</v>
          </cell>
          <cell r="B67" t="str">
            <v>IMPRESIÓN Y ENCUADERNACIÓN</v>
          </cell>
        </row>
        <row r="68">
          <cell r="A68" t="str">
            <v>223101</v>
          </cell>
          <cell r="B68" t="str">
            <v>VIÁTICOS DENTRO DEL PAÍS</v>
          </cell>
        </row>
        <row r="69">
          <cell r="A69" t="str">
            <v>223201</v>
          </cell>
          <cell r="B69" t="str">
            <v>VIÁTICOS FUERA DEL PAÍS</v>
          </cell>
        </row>
        <row r="70">
          <cell r="A70" t="str">
            <v>2237205</v>
          </cell>
        </row>
        <row r="71">
          <cell r="A71" t="str">
            <v>224101</v>
          </cell>
          <cell r="B71" t="str">
            <v>PASAJES</v>
          </cell>
        </row>
        <row r="72">
          <cell r="A72" t="str">
            <v>224201</v>
          </cell>
          <cell r="B72" t="str">
            <v>FLETES</v>
          </cell>
        </row>
        <row r="73">
          <cell r="A73" t="str">
            <v>224301</v>
          </cell>
          <cell r="B73" t="str">
            <v>ALMACENAJE</v>
          </cell>
        </row>
        <row r="74">
          <cell r="A74" t="str">
            <v>224302</v>
          </cell>
          <cell r="B74" t="str">
            <v>Servicios de manejo y embalaje</v>
          </cell>
        </row>
        <row r="75">
          <cell r="A75" t="str">
            <v>224401</v>
          </cell>
          <cell r="B75" t="str">
            <v>PEAJE</v>
          </cell>
        </row>
        <row r="76">
          <cell r="A76" t="str">
            <v>225101</v>
          </cell>
          <cell r="B76" t="str">
            <v>ALQUILERES Y RENTAS DE EDIFICIOS Y LOCALES</v>
          </cell>
        </row>
        <row r="77">
          <cell r="A77" t="str">
            <v>225102</v>
          </cell>
          <cell r="B77" t="str">
            <v>Hospedaje</v>
          </cell>
        </row>
        <row r="78">
          <cell r="A78" t="str">
            <v>225201</v>
          </cell>
          <cell r="B78" t="str">
            <v>ALQUILERES DE EQUIPOS DE PRODUCCIÓN</v>
          </cell>
        </row>
        <row r="79">
          <cell r="A79" t="str">
            <v>225301</v>
          </cell>
          <cell r="B79" t="str">
            <v>ALQUILER DE EQUIPO EDUCACIONAL</v>
          </cell>
        </row>
        <row r="80">
          <cell r="A80" t="str">
            <v>225302</v>
          </cell>
          <cell r="B80" t="str">
            <v>ALQUILER DE EQUIPO PARA COMPUTACIÓN</v>
          </cell>
        </row>
        <row r="81">
          <cell r="A81" t="str">
            <v>225303</v>
          </cell>
          <cell r="B81" t="str">
            <v>ALQUILER DE EQUIPO DE COMUNICACIÓN</v>
          </cell>
        </row>
        <row r="82">
          <cell r="A82" t="str">
            <v>225304</v>
          </cell>
          <cell r="B82" t="str">
            <v>ALQUILER DE EQUIPO DE OFICINA Y MUEBLES</v>
          </cell>
        </row>
        <row r="83">
          <cell r="A83" t="str">
            <v>225305</v>
          </cell>
          <cell r="B83" t="str">
            <v>ALQUILER DE EQUIPOS SANITARIOS Y DE LABORATORIOS</v>
          </cell>
        </row>
        <row r="84">
          <cell r="A84" t="str">
            <v>225401</v>
          </cell>
          <cell r="B84" t="str">
            <v>ALQUILERES DE EQUIPOS DE TRANSPORTE, TRACCIÓN Y ELEVACIÓN</v>
          </cell>
        </row>
        <row r="85">
          <cell r="A85" t="str">
            <v>225501</v>
          </cell>
          <cell r="B85" t="str">
            <v>ALQUILER DE TIERRAS</v>
          </cell>
        </row>
        <row r="86">
          <cell r="A86" t="str">
            <v>225601</v>
          </cell>
          <cell r="B86" t="str">
            <v>ALQUILERES DE TERRENOS</v>
          </cell>
        </row>
        <row r="87">
          <cell r="A87" t="str">
            <v>225701</v>
          </cell>
          <cell r="B87" t="str">
            <v>ALQUILERES DE EQUIPOS DE CONSTRUCCIÓN Y MOVIMIENTO DE TIERRA</v>
          </cell>
        </row>
        <row r="88">
          <cell r="A88" t="str">
            <v>225801</v>
          </cell>
          <cell r="B88" t="str">
            <v>OTROS ALQUILERES</v>
          </cell>
        </row>
        <row r="89">
          <cell r="A89" t="str">
            <v>225901</v>
          </cell>
          <cell r="B89" t="str">
            <v>LICENCIAS INFORMÁTICAS</v>
          </cell>
        </row>
        <row r="90">
          <cell r="A90" t="str">
            <v>226101</v>
          </cell>
          <cell r="B90" t="str">
            <v>SEGURO DE BIENES INMUEBLES E INSFRAESTRUCTURA</v>
          </cell>
        </row>
        <row r="91">
          <cell r="A91" t="str">
            <v>226201</v>
          </cell>
          <cell r="B91" t="str">
            <v>SEGURO DE BIENES MUEBLE</v>
          </cell>
        </row>
        <row r="92">
          <cell r="A92" t="str">
            <v>226301</v>
          </cell>
          <cell r="B92" t="str">
            <v>SEGUROS DE PERSONAS</v>
          </cell>
        </row>
        <row r="93">
          <cell r="A93" t="str">
            <v>226701</v>
          </cell>
          <cell r="B93" t="str">
            <v>SEGURO SOBRE BIENES HISTÓRICOS Y CULTURALES</v>
          </cell>
        </row>
        <row r="94">
          <cell r="A94" t="str">
            <v>227101</v>
          </cell>
          <cell r="B94" t="str">
            <v>OBRAS MENORES EN EDIFICACIONES</v>
          </cell>
        </row>
        <row r="95">
          <cell r="A95" t="str">
            <v>227102</v>
          </cell>
          <cell r="B95" t="str">
            <v>SERVICIOS ESPECIALES DE MANTENIMIENTO Y REPARACIÓN</v>
          </cell>
        </row>
        <row r="96">
          <cell r="A96" t="str">
            <v>227103</v>
          </cell>
          <cell r="B96" t="str">
            <v>LIMPIEZA, DESMALEZAMIENTO DE TIERRAS Y TERRENOS</v>
          </cell>
        </row>
        <row r="97">
          <cell r="A97" t="str">
            <v>227104</v>
          </cell>
          <cell r="B97" t="str">
            <v>MANTENIMIENTO Y REPARACIÓN DE OBRAS CIVILES EN INSTALACIONES</v>
          </cell>
        </row>
        <row r="98">
          <cell r="A98" t="str">
            <v>227105</v>
          </cell>
          <cell r="B98" t="str">
            <v>OBRAS EN BIENES DE DOMINIO PÚBLICO</v>
          </cell>
        </row>
        <row r="99">
          <cell r="A99" t="str">
            <v>227106</v>
          </cell>
          <cell r="B99" t="str">
            <v>INSTALACIONES ELÉCTRICAS</v>
          </cell>
        </row>
        <row r="100">
          <cell r="A100" t="str">
            <v>227107</v>
          </cell>
          <cell r="B100" t="str">
            <v>SERVICIOS DE PINTURA Y DERIVADOS CON FIN DE HIGIENE Y EMBELL</v>
          </cell>
        </row>
        <row r="101">
          <cell r="A101" t="str">
            <v>227199</v>
          </cell>
          <cell r="B101" t="str">
            <v>Otros mantenimientos,reparaciones y susderivados</v>
          </cell>
        </row>
        <row r="102">
          <cell r="A102" t="str">
            <v>227201</v>
          </cell>
          <cell r="B102" t="str">
            <v>MANTENIMIENTO Y REPARACIÓN DE EQUIPO EDUCACIONAL</v>
          </cell>
        </row>
        <row r="103">
          <cell r="A103" t="str">
            <v>227202</v>
          </cell>
          <cell r="B103" t="str">
            <v>MANTENIMIENTO Y REPARACIÓN DE EQUIPO PARA COMPUTACIÓN</v>
          </cell>
        </row>
        <row r="104">
          <cell r="A104" t="str">
            <v>227203</v>
          </cell>
          <cell r="B104" t="str">
            <v>MANTENIMIENTO Y REPARACIÓN DE EQUIPO DE COMUNICACIÓN</v>
          </cell>
        </row>
        <row r="105">
          <cell r="A105" t="str">
            <v>227204</v>
          </cell>
          <cell r="B105" t="str">
            <v>MANTENIMIENTO Y REPARACIÓN DE EQUIPO DE OFICINA Y MUEBLES</v>
          </cell>
        </row>
        <row r="106">
          <cell r="A106" t="str">
            <v>227205</v>
          </cell>
          <cell r="B106" t="str">
            <v>MANTENIMIENTO Y REPARACIÓN DE EQUIPOS SANITARIOS Y DE LABORA</v>
          </cell>
        </row>
        <row r="107">
          <cell r="A107" t="str">
            <v>227206</v>
          </cell>
          <cell r="B107" t="str">
            <v>MANTENIMIENTO Y REPARACIÓN DE EQUIPOS DE TRASPORTE, TRACCIÓN</v>
          </cell>
        </row>
        <row r="108">
          <cell r="A108" t="str">
            <v>227207</v>
          </cell>
          <cell r="B108" t="str">
            <v>Mantenimiento y reparación de equipos industriales y producc</v>
          </cell>
        </row>
        <row r="109">
          <cell r="A109" t="str">
            <v>227208</v>
          </cell>
          <cell r="B109" t="str">
            <v>SERVICIOS DE MANTENIMIENTO, REPARACIÓN, DESMONTE E INSTALACI</v>
          </cell>
        </row>
        <row r="110">
          <cell r="A110" t="str">
            <v>227301</v>
          </cell>
          <cell r="B110" t="str">
            <v>INSTALACIONES TEMPORALES</v>
          </cell>
        </row>
        <row r="111">
          <cell r="A111" t="str">
            <v>228101</v>
          </cell>
          <cell r="B111" t="str">
            <v>GASTOS JUDICIALES</v>
          </cell>
        </row>
        <row r="112">
          <cell r="A112" t="str">
            <v>228201</v>
          </cell>
          <cell r="B112" t="str">
            <v>COMISIONES Y GASTOS BANCARIOS</v>
          </cell>
        </row>
        <row r="113">
          <cell r="A113" t="str">
            <v>228301</v>
          </cell>
          <cell r="B113" t="str">
            <v>SERVICIOS SANITARIO MÉDICOS Y VETERINARIOS</v>
          </cell>
        </row>
        <row r="114">
          <cell r="A114" t="str">
            <v>228401</v>
          </cell>
          <cell r="B114" t="str">
            <v>SERVICIOS FUNERARIOS Y GASTOS CONEXOS</v>
          </cell>
        </row>
        <row r="115">
          <cell r="A115" t="str">
            <v>228501</v>
          </cell>
          <cell r="B115" t="str">
            <v>FUMIGACIÓN</v>
          </cell>
        </row>
        <row r="116">
          <cell r="A116" t="str">
            <v>228502</v>
          </cell>
          <cell r="B116" t="str">
            <v>LAVANDERÍA</v>
          </cell>
        </row>
        <row r="117">
          <cell r="A117" t="str">
            <v>228503</v>
          </cell>
          <cell r="B117" t="str">
            <v>LIMPIEZA E HIGIENE</v>
          </cell>
        </row>
        <row r="118">
          <cell r="A118" t="str">
            <v>228601</v>
          </cell>
          <cell r="B118" t="str">
            <v>EVENTOS GENERALES</v>
          </cell>
        </row>
        <row r="119">
          <cell r="A119" t="str">
            <v>228602</v>
          </cell>
          <cell r="B119" t="str">
            <v>FESTIVIDADES</v>
          </cell>
        </row>
        <row r="120">
          <cell r="A120" t="str">
            <v>228603</v>
          </cell>
          <cell r="B120" t="str">
            <v>ACTUACIONES DEPORTIVAS</v>
          </cell>
        </row>
        <row r="121">
          <cell r="A121" t="str">
            <v>228604</v>
          </cell>
          <cell r="B121" t="str">
            <v>ACTUACIONES ARTÍTICAS</v>
          </cell>
        </row>
        <row r="122">
          <cell r="A122" t="str">
            <v>228701</v>
          </cell>
          <cell r="B122" t="str">
            <v>ESTUDIOS, INVESTIGACIONES Y ANÁLISIS DE FACTIBILIDAD</v>
          </cell>
        </row>
        <row r="123">
          <cell r="A123" t="str">
            <v>228702</v>
          </cell>
          <cell r="B123" t="str">
            <v>SERVICIOS JURÍDICOS</v>
          </cell>
        </row>
        <row r="124">
          <cell r="A124" t="str">
            <v>228703</v>
          </cell>
          <cell r="B124" t="str">
            <v>SERVICIOS DE CONTABILIDAD Y AUDITORÍA</v>
          </cell>
        </row>
        <row r="125">
          <cell r="A125" t="str">
            <v>228704</v>
          </cell>
          <cell r="B125" t="str">
            <v>SERVICIOS DE CAPACITACIÓN</v>
          </cell>
        </row>
        <row r="126">
          <cell r="A126" t="str">
            <v>228705</v>
          </cell>
          <cell r="B126" t="str">
            <v>SERVICIOS DE INFORMÁTICA Y SISTEMAS COMPUTARIZADOS</v>
          </cell>
        </row>
        <row r="127">
          <cell r="A127" t="str">
            <v>228706</v>
          </cell>
          <cell r="B127" t="str">
            <v>OTROS SERVICIOS TÉCNICOS PROFESIONALES</v>
          </cell>
        </row>
        <row r="128">
          <cell r="A128" t="str">
            <v>228801</v>
          </cell>
          <cell r="B128" t="str">
            <v>IMPUESTOS</v>
          </cell>
        </row>
        <row r="129">
          <cell r="A129" t="str">
            <v>228802</v>
          </cell>
          <cell r="B129" t="str">
            <v>DERECHOS</v>
          </cell>
        </row>
        <row r="130">
          <cell r="A130" t="str">
            <v>228803</v>
          </cell>
          <cell r="B130" t="str">
            <v>TASAS</v>
          </cell>
        </row>
        <row r="131">
          <cell r="A131" t="str">
            <v>228901</v>
          </cell>
          <cell r="B131" t="str">
            <v>INTERESES PAGADOS POR INSTITUCIONES  FINANCIERAS</v>
          </cell>
        </row>
        <row r="132">
          <cell r="A132" t="str">
            <v>228903</v>
          </cell>
          <cell r="B132" t="str">
            <v>OTROS GASTOS OPERATIVOS DE INSTITUCIONES EMPRESARIALES</v>
          </cell>
        </row>
        <row r="133">
          <cell r="A133" t="str">
            <v>229101</v>
          </cell>
          <cell r="B133" t="str">
            <v>OTRAS CONTRATACIONES DE SERVICIOS</v>
          </cell>
        </row>
        <row r="134">
          <cell r="A134" t="str">
            <v>229201</v>
          </cell>
          <cell r="B134" t="str">
            <v>SERVICIOS DE ALIMENTACIÓN</v>
          </cell>
        </row>
        <row r="135">
          <cell r="A135" t="str">
            <v>229203</v>
          </cell>
          <cell r="B135" t="str">
            <v>SERVICIOS DE CATERING</v>
          </cell>
        </row>
        <row r="136">
          <cell r="A136" t="str">
            <v>231101</v>
          </cell>
          <cell r="B136" t="str">
            <v>ALIMENTOS Y BEBIDAS PARA PERSONAS</v>
          </cell>
        </row>
        <row r="137">
          <cell r="A137" t="str">
            <v>231201</v>
          </cell>
          <cell r="B137" t="str">
            <v>ALIMENTOS PARA ANIMALES</v>
          </cell>
        </row>
        <row r="138">
          <cell r="A138" t="str">
            <v>231301</v>
          </cell>
          <cell r="B138" t="str">
            <v>PRODUCTOS PECUARIOS</v>
          </cell>
        </row>
        <row r="139">
          <cell r="A139" t="str">
            <v>231302</v>
          </cell>
          <cell r="B139" t="str">
            <v>PRODUCTOS AGRÍCOLAS</v>
          </cell>
        </row>
        <row r="140">
          <cell r="A140" t="str">
            <v>231303</v>
          </cell>
          <cell r="B140" t="str">
            <v>PRODUCTOS FORESTALES</v>
          </cell>
        </row>
        <row r="141">
          <cell r="A141" t="str">
            <v>231401</v>
          </cell>
          <cell r="B141" t="str">
            <v>MADERA, CORCHO Y SUS MANUFACTURAS</v>
          </cell>
        </row>
        <row r="142">
          <cell r="A142" t="str">
            <v>232101</v>
          </cell>
          <cell r="B142" t="str">
            <v>HILADOS Y TELAS</v>
          </cell>
        </row>
        <row r="143">
          <cell r="A143" t="str">
            <v>232201</v>
          </cell>
          <cell r="B143" t="str">
            <v>ACABADOS TEXTILES</v>
          </cell>
        </row>
        <row r="144">
          <cell r="A144" t="str">
            <v>232301</v>
          </cell>
          <cell r="B144" t="str">
            <v>PRENDAS DE VESTIR</v>
          </cell>
        </row>
        <row r="145">
          <cell r="A145" t="str">
            <v>232401</v>
          </cell>
          <cell r="B145" t="str">
            <v>CALZADOS</v>
          </cell>
        </row>
        <row r="146">
          <cell r="A146" t="str">
            <v>233101</v>
          </cell>
          <cell r="B146" t="str">
            <v>PAPEL DE ESCRITORIO</v>
          </cell>
        </row>
        <row r="147">
          <cell r="A147" t="str">
            <v>233201</v>
          </cell>
          <cell r="B147" t="str">
            <v>PRODUCTOS DE PAPEL Y CARTÓN</v>
          </cell>
        </row>
        <row r="148">
          <cell r="A148" t="str">
            <v>233301</v>
          </cell>
          <cell r="B148" t="str">
            <v>PRODUCTOS DE ARTE GRÁFICAS</v>
          </cell>
        </row>
        <row r="149">
          <cell r="A149" t="str">
            <v>233401</v>
          </cell>
          <cell r="B149" t="str">
            <v>LIBROS, REVISTAS Y PERIÓDICOS</v>
          </cell>
        </row>
        <row r="150">
          <cell r="A150" t="str">
            <v>233501</v>
          </cell>
          <cell r="B150" t="str">
            <v>TEXTOS DE ENSEÑANZA</v>
          </cell>
        </row>
        <row r="151">
          <cell r="A151" t="str">
            <v>233601</v>
          </cell>
          <cell r="B151" t="str">
            <v>ESPECIES TIMBRADOS Y VALORES</v>
          </cell>
        </row>
        <row r="152">
          <cell r="A152" t="str">
            <v>234101</v>
          </cell>
          <cell r="B152" t="str">
            <v>PRODUCTOS MEDICINALES PARA USO HUMANO</v>
          </cell>
        </row>
        <row r="153">
          <cell r="A153" t="str">
            <v>234201</v>
          </cell>
          <cell r="B153" t="str">
            <v>PRODUCTOS MEDICINALES PARA USO VETERINARIO</v>
          </cell>
        </row>
        <row r="154">
          <cell r="A154" t="str">
            <v>235101</v>
          </cell>
          <cell r="B154" t="str">
            <v>CUEROS PIELES</v>
          </cell>
        </row>
        <row r="155">
          <cell r="A155" t="str">
            <v>235201</v>
          </cell>
          <cell r="B155" t="str">
            <v>ARTÍCULOS DE CUERO</v>
          </cell>
        </row>
        <row r="156">
          <cell r="A156" t="str">
            <v>235301</v>
          </cell>
          <cell r="B156" t="str">
            <v>LLANTAS Y NEUMÁTICOS</v>
          </cell>
        </row>
        <row r="157">
          <cell r="A157" t="str">
            <v>235401</v>
          </cell>
          <cell r="B157" t="str">
            <v>ARTÍCULOS DE CAUCHO</v>
          </cell>
        </row>
        <row r="158">
          <cell r="A158" t="str">
            <v>235501</v>
          </cell>
          <cell r="B158" t="str">
            <v>ARTÍCULOS DE PLÁSTICO</v>
          </cell>
        </row>
        <row r="159">
          <cell r="A159" t="str">
            <v>236101</v>
          </cell>
          <cell r="B159" t="str">
            <v>PRODUCTOS DE CEMENTO</v>
          </cell>
        </row>
        <row r="160">
          <cell r="A160" t="str">
            <v>236102</v>
          </cell>
          <cell r="B160" t="str">
            <v>PRODUCTOS DE CAL</v>
          </cell>
        </row>
        <row r="161">
          <cell r="A161" t="str">
            <v>236103</v>
          </cell>
          <cell r="B161" t="str">
            <v>PRODUCTOS DE ASBESTO</v>
          </cell>
        </row>
        <row r="162">
          <cell r="A162" t="str">
            <v>236104</v>
          </cell>
          <cell r="B162" t="str">
            <v>PRODUCTOS DE YESO</v>
          </cell>
        </row>
        <row r="163">
          <cell r="A163" t="str">
            <v>236105</v>
          </cell>
          <cell r="B163" t="str">
            <v>PRODUCTOS DE ARCILLA Y DERIVADOS</v>
          </cell>
        </row>
        <row r="164">
          <cell r="A164" t="str">
            <v>236201</v>
          </cell>
          <cell r="B164" t="str">
            <v>PRODUCTOS DE VÍDRIO</v>
          </cell>
        </row>
        <row r="165">
          <cell r="A165" t="str">
            <v>236202</v>
          </cell>
          <cell r="B165" t="str">
            <v>PRODUCTOS DE LOZA</v>
          </cell>
        </row>
        <row r="166">
          <cell r="A166" t="str">
            <v>236203</v>
          </cell>
          <cell r="B166" t="str">
            <v>PRODUCTOS DE PORCELANA</v>
          </cell>
        </row>
        <row r="167">
          <cell r="A167" t="str">
            <v>236301</v>
          </cell>
          <cell r="B167" t="str">
            <v>PRODUCTOS FERROSOS</v>
          </cell>
        </row>
        <row r="168">
          <cell r="A168" t="str">
            <v>236302</v>
          </cell>
          <cell r="B168" t="str">
            <v>PRODUCTOS NO FERROSOS</v>
          </cell>
        </row>
        <row r="169">
          <cell r="A169" t="str">
            <v>236303</v>
          </cell>
          <cell r="B169" t="str">
            <v>ESTRUCTURAS METÁLICAS ACABADAS</v>
          </cell>
        </row>
        <row r="170">
          <cell r="A170" t="str">
            <v>236304</v>
          </cell>
          <cell r="B170" t="str">
            <v>HERRAMIENTAS MENORES</v>
          </cell>
        </row>
        <row r="171">
          <cell r="A171" t="str">
            <v>236305</v>
          </cell>
          <cell r="B171" t="str">
            <v>PRODUCTOS DE HOJALATA</v>
          </cell>
        </row>
        <row r="172">
          <cell r="A172" t="str">
            <v>236306</v>
          </cell>
          <cell r="B172" t="str">
            <v>ACCESORIOS DE METAL</v>
          </cell>
        </row>
        <row r="173">
          <cell r="A173" t="str">
            <v>236401</v>
          </cell>
          <cell r="B173" t="str">
            <v>MINERALES METALIFEROS</v>
          </cell>
        </row>
        <row r="174">
          <cell r="A174" t="str">
            <v>236402</v>
          </cell>
          <cell r="B174" t="str">
            <v>PETRÓLEO CRUDO</v>
          </cell>
        </row>
        <row r="175">
          <cell r="A175" t="str">
            <v>236403</v>
          </cell>
          <cell r="B175" t="str">
            <v>CARBÓN MINERAL</v>
          </cell>
        </row>
        <row r="176">
          <cell r="A176" t="str">
            <v>236404</v>
          </cell>
          <cell r="B176" t="str">
            <v>PIEDRA, ARCILLA Y ARENA</v>
          </cell>
        </row>
        <row r="177">
          <cell r="A177" t="str">
            <v>236405</v>
          </cell>
          <cell r="B177" t="str">
            <v>PRODUCTOS ASILANTES</v>
          </cell>
        </row>
        <row r="178">
          <cell r="A178" t="str">
            <v>236406</v>
          </cell>
          <cell r="B178" t="str">
            <v>PRODUCTOS ABASIVOS</v>
          </cell>
        </row>
        <row r="179">
          <cell r="A179" t="str">
            <v>236407</v>
          </cell>
          <cell r="B179" t="str">
            <v>OTROS MINERALES</v>
          </cell>
        </row>
        <row r="180">
          <cell r="A180" t="str">
            <v>236901</v>
          </cell>
          <cell r="B180" t="str">
            <v>OTROS PRODUCTOS MINERALES NO METÁLICOS</v>
          </cell>
        </row>
        <row r="181">
          <cell r="A181" t="str">
            <v>237101</v>
          </cell>
          <cell r="B181" t="str">
            <v>GASOLINA</v>
          </cell>
        </row>
        <row r="182">
          <cell r="A182" t="str">
            <v>237102</v>
          </cell>
          <cell r="B182" t="str">
            <v>GASOIL</v>
          </cell>
        </row>
        <row r="183">
          <cell r="A183" t="str">
            <v>237103</v>
          </cell>
          <cell r="B183" t="str">
            <v>KEROSÉN</v>
          </cell>
        </row>
        <row r="184">
          <cell r="A184" t="str">
            <v>237104</v>
          </cell>
          <cell r="B184" t="str">
            <v>GAS GLP</v>
          </cell>
        </row>
        <row r="185">
          <cell r="A185" t="str">
            <v>237105</v>
          </cell>
          <cell r="B185" t="str">
            <v>ACEITES Y GRASAS</v>
          </cell>
        </row>
        <row r="186">
          <cell r="A186" t="str">
            <v>237106</v>
          </cell>
          <cell r="B186" t="str">
            <v>LUBRICANTES</v>
          </cell>
        </row>
        <row r="187">
          <cell r="A187" t="str">
            <v>237107</v>
          </cell>
          <cell r="B187" t="str">
            <v>GAS NATURAL</v>
          </cell>
        </row>
        <row r="188">
          <cell r="A188" t="str">
            <v>237199</v>
          </cell>
          <cell r="B188" t="str">
            <v>Otros combustibles</v>
          </cell>
        </row>
        <row r="189">
          <cell r="A189" t="str">
            <v>237201</v>
          </cell>
          <cell r="B189" t="str">
            <v>PRODUCTOS EXPLOSIVOS Y PIROTECNIA</v>
          </cell>
        </row>
        <row r="190">
          <cell r="A190" t="str">
            <v>237202</v>
          </cell>
          <cell r="B190" t="str">
            <v>PRODUCTOS FOTOQUÍMICOS</v>
          </cell>
        </row>
        <row r="191">
          <cell r="A191" t="str">
            <v>237203</v>
          </cell>
          <cell r="B191" t="str">
            <v>PRODUCTOS QUÍMICOS DE USO PERSONAL</v>
          </cell>
        </row>
        <row r="192">
          <cell r="A192" t="str">
            <v>237204</v>
          </cell>
          <cell r="B192" t="str">
            <v>ABONOS Y FERTILIZANTES</v>
          </cell>
        </row>
        <row r="193">
          <cell r="A193" t="str">
            <v>237205</v>
          </cell>
          <cell r="B193" t="str">
            <v>INSECTICIDAS, FUMIGANTES Y OTROS</v>
          </cell>
        </row>
        <row r="194">
          <cell r="A194" t="str">
            <v>237206</v>
          </cell>
          <cell r="B194" t="str">
            <v>PINTURAS, LACAS, BARNICES, DILUYENTES Y ABSORBENTES PARA PIN</v>
          </cell>
        </row>
        <row r="195">
          <cell r="A195" t="str">
            <v>237207</v>
          </cell>
          <cell r="B195" t="str">
            <v>Productos químicos para saneamiento de las aguas</v>
          </cell>
        </row>
        <row r="196">
          <cell r="A196" t="str">
            <v>237299</v>
          </cell>
          <cell r="B196" t="str">
            <v>OTROS PRODUCTOS QUÍMICOS Y CONEXOS</v>
          </cell>
        </row>
        <row r="197">
          <cell r="A197" t="str">
            <v>238101</v>
          </cell>
          <cell r="B197" t="str">
            <v>5% A SER ASIGNADO DURANTE EL EJERCICIO PARA GASTO CORRIENTES</v>
          </cell>
        </row>
        <row r="198">
          <cell r="A198" t="str">
            <v>238201</v>
          </cell>
          <cell r="B198" t="str">
            <v>1% A SER ASIGNADOS DURANTE EL EJERCICIO PARA GASTOS CORRIENT</v>
          </cell>
        </row>
        <row r="199">
          <cell r="A199" t="str">
            <v>239101</v>
          </cell>
          <cell r="B199" t="str">
            <v>MATERIAL PARA LIMPIEZA</v>
          </cell>
        </row>
        <row r="200">
          <cell r="A200" t="str">
            <v>239201</v>
          </cell>
          <cell r="B200" t="str">
            <v>ÚTILES DE ESCRITORIO, OFICINA INFORMÁTICA Y DE ENSEÑANZA</v>
          </cell>
        </row>
        <row r="201">
          <cell r="A201" t="str">
            <v>239202</v>
          </cell>
          <cell r="B201" t="str">
            <v>ÚTILES Y MATERIALES ESCOLARES Y DE ENSEÑANZAS</v>
          </cell>
        </row>
        <row r="202">
          <cell r="A202" t="str">
            <v>239203</v>
          </cell>
        </row>
        <row r="203">
          <cell r="A203" t="str">
            <v>239301</v>
          </cell>
          <cell r="B203" t="str">
            <v>ÚTILES MENORES MÉDICO QUIRÚRGICOS</v>
          </cell>
        </row>
        <row r="204">
          <cell r="A204" t="str">
            <v>239401</v>
          </cell>
          <cell r="B204" t="str">
            <v>ÚTILES DESTINADOS A ACTIVIDADES DEPORTIVAS Y RECREATIVAS</v>
          </cell>
        </row>
        <row r="205">
          <cell r="A205" t="str">
            <v>239501</v>
          </cell>
          <cell r="B205" t="str">
            <v>ÚTILES DE COCINA Y COMEDOR</v>
          </cell>
        </row>
        <row r="206">
          <cell r="A206" t="str">
            <v>239601</v>
          </cell>
          <cell r="B206" t="str">
            <v>PRODUCTOS ELÉCTRICOS Y AFINES</v>
          </cell>
        </row>
        <row r="207">
          <cell r="A207" t="str">
            <v>239701</v>
          </cell>
          <cell r="B207" t="str">
            <v>PRODUCTO Y ÚTILES VETERINARIOS</v>
          </cell>
        </row>
        <row r="208">
          <cell r="A208" t="str">
            <v>239801</v>
          </cell>
          <cell r="B208" t="str">
            <v>OTROS REPUESTOS Y ACCESORIOS MENORES</v>
          </cell>
        </row>
        <row r="209">
          <cell r="A209" t="str">
            <v>239802</v>
          </cell>
          <cell r="B209" t="str">
            <v>ACCESORIOS</v>
          </cell>
        </row>
        <row r="210">
          <cell r="A210" t="str">
            <v>239901</v>
          </cell>
          <cell r="B210" t="str">
            <v>PRODUCTOS Y ÚTILES VARIOS N.I.P.</v>
          </cell>
        </row>
        <row r="211">
          <cell r="A211" t="str">
            <v>239904</v>
          </cell>
          <cell r="B211" t="str">
            <v>PRODUCTOS Y ÚTILES DE DEFENSA Y SEGURIDAD</v>
          </cell>
        </row>
        <row r="212">
          <cell r="A212" t="str">
            <v>239905</v>
          </cell>
          <cell r="B212" t="str">
            <v>PRODUCTOS Y ÚTILES DIVERSOS</v>
          </cell>
        </row>
        <row r="213">
          <cell r="A213" t="str">
            <v>241101</v>
          </cell>
          <cell r="B213" t="str">
            <v>PENSIONES</v>
          </cell>
        </row>
        <row r="214">
          <cell r="A214" t="str">
            <v>241102</v>
          </cell>
          <cell r="B214" t="str">
            <v>JUBILACIONES</v>
          </cell>
        </row>
        <row r="215">
          <cell r="A215" t="str">
            <v>241103</v>
          </cell>
          <cell r="B215" t="str">
            <v>INDEMNIZACIÓN LABORAL</v>
          </cell>
        </row>
        <row r="216">
          <cell r="A216" t="str">
            <v>241201</v>
          </cell>
          <cell r="B216" t="str">
            <v>AYUDAS Y DONACIONES PROGRAMADAS A HOGARES Y PERSONAS</v>
          </cell>
        </row>
        <row r="217">
          <cell r="A217" t="str">
            <v>241202</v>
          </cell>
          <cell r="B217" t="str">
            <v>AYUDAS Y DONACIONES OCASIONALES A HOGARES Y PERSONAS</v>
          </cell>
        </row>
        <row r="218">
          <cell r="A218" t="str">
            <v>241205</v>
          </cell>
          <cell r="B218" t="str">
            <v>SUBSIDIOS PARA VIVIENDAS ECONÓMICAS</v>
          </cell>
        </row>
        <row r="219">
          <cell r="A219" t="str">
            <v>241301</v>
          </cell>
          <cell r="B219" t="str">
            <v>PREMIOS LITERARIOS, DEPORTIVOS Y ARTISTICOS</v>
          </cell>
        </row>
        <row r="220">
          <cell r="A220" t="str">
            <v>241401</v>
          </cell>
          <cell r="B220" t="str">
            <v>BECAS NACIONALES</v>
          </cell>
        </row>
        <row r="221">
          <cell r="A221" t="str">
            <v>241402</v>
          </cell>
          <cell r="B221" t="str">
            <v>BECAS EXTRANJERAS</v>
          </cell>
        </row>
        <row r="222">
          <cell r="A222" t="str">
            <v>241501</v>
          </cell>
          <cell r="B222" t="str">
            <v>TRANSFERENCIAS CORRIENTES A EMPRESAS DEL SECTOR PRIVADO</v>
          </cell>
        </row>
        <row r="223">
          <cell r="A223" t="str">
            <v>241601</v>
          </cell>
          <cell r="B223" t="str">
            <v>TRANSFERENCIAS CORRIENTES A ASOCIACIONES SIN FINES DE LUCRO</v>
          </cell>
        </row>
        <row r="224">
          <cell r="A224" t="str">
            <v>241602</v>
          </cell>
          <cell r="B224" t="str">
            <v>TRANSFERENCIAS PARA ELECTRICIDAD NO CORTABLE EN LAS ASOCIACI</v>
          </cell>
        </row>
        <row r="225">
          <cell r="A225" t="str">
            <v>241603</v>
          </cell>
          <cell r="B225" t="str">
            <v>TRANSFERENCIAS CORRIENTES A PARTIDOS POLÍTICOS</v>
          </cell>
        </row>
        <row r="226">
          <cell r="A226" t="str">
            <v>241605</v>
          </cell>
          <cell r="B226" t="str">
            <v>Transferencias corrientes ocasionales a asociaciones sin fin</v>
          </cell>
        </row>
        <row r="227">
          <cell r="A227" t="str">
            <v>242101</v>
          </cell>
          <cell r="B227" t="str">
            <v>APORTACIONES CORRIENTES AL PODER LEGISLATIVO</v>
          </cell>
        </row>
        <row r="228">
          <cell r="A228" t="str">
            <v>242102</v>
          </cell>
          <cell r="B228" t="str">
            <v>APORTACIONES CORRIENTES AL PODER EJECUTIVO</v>
          </cell>
        </row>
        <row r="229">
          <cell r="A229" t="str">
            <v>242103</v>
          </cell>
          <cell r="B229" t="str">
            <v>APORTACIONES CORRIENTES AL PODER JUDICIAL</v>
          </cell>
        </row>
        <row r="230">
          <cell r="A230" t="str">
            <v>242201</v>
          </cell>
          <cell r="B230" t="str">
            <v>TRANSFERENCIAS CORRIENTES A INSTITUCIONES DESCENTRALIZADAS Y</v>
          </cell>
        </row>
        <row r="231">
          <cell r="A231" t="str">
            <v>242202</v>
          </cell>
          <cell r="B231" t="str">
            <v>OTRAS TRANSFERENCIAS CORRIENTES A INSTITUCIONES DESCENTRALIZ</v>
          </cell>
        </row>
        <row r="232">
          <cell r="A232" t="str">
            <v>242203</v>
          </cell>
          <cell r="B232" t="str">
            <v>TRANSFERENCIAS CORRIENTES A INSTITUCIONES DESCENTRALIZADAS Y</v>
          </cell>
        </row>
        <row r="233">
          <cell r="A233" t="str">
            <v>242301</v>
          </cell>
          <cell r="B233" t="str">
            <v>TRANSFERENCIAS CORRIENTES A INSTITUCIONES PÚBLICAS DE LA SEG</v>
          </cell>
        </row>
        <row r="234">
          <cell r="A234" t="str">
            <v>242302</v>
          </cell>
          <cell r="B234" t="str">
            <v>OTRAS TRANSFERENCIAS CORRIENTES A INSTITUCIONES PÚBLICAS DE</v>
          </cell>
        </row>
        <row r="235">
          <cell r="A235" t="str">
            <v>242303</v>
          </cell>
          <cell r="B235" t="str">
            <v>TRANSFERENCIAS CORRIENTES A INSTITUCIONES PÚBLICAS DE LA SEG</v>
          </cell>
        </row>
        <row r="236">
          <cell r="A236" t="str">
            <v>243101</v>
          </cell>
          <cell r="B236" t="str">
            <v>TRANSFERENCIAS CORRIENTES A GOBIERNO CENTRALES MUNICIPALES P</v>
          </cell>
        </row>
        <row r="237">
          <cell r="A237" t="str">
            <v>243102</v>
          </cell>
          <cell r="B237" t="str">
            <v>OTRAS TRANSFERENCIAS CORRIENTES A GOBIERNO CENTRALES MUNICIP</v>
          </cell>
        </row>
        <row r="238">
          <cell r="A238" t="str">
            <v>243201</v>
          </cell>
          <cell r="B238" t="str">
            <v>TRANSFERENCIAS CORRIENTES A INSTITUCIONES DESCENTRALIZADAS M</v>
          </cell>
        </row>
        <row r="239">
          <cell r="A239" t="str">
            <v>243202</v>
          </cell>
          <cell r="B239" t="str">
            <v>OTRAS TRANSFERENCIAS CORRIENTES A INSTITUCIONES DESCENTRALIZ</v>
          </cell>
        </row>
        <row r="240">
          <cell r="A240" t="str">
            <v>244101</v>
          </cell>
          <cell r="B240" t="str">
            <v>TRANSFERENCIAS CORRIENTES A EMPRESAS PÚBLICAS NO FINANCIERAS</v>
          </cell>
        </row>
        <row r="241">
          <cell r="A241" t="str">
            <v>244102</v>
          </cell>
          <cell r="B241" t="str">
            <v>OTRAS TRANSFERENCIAS CORRIENTES A EMPRESAS PÚBLICAS NO FINAN</v>
          </cell>
        </row>
        <row r="242">
          <cell r="A242" t="str">
            <v>244103</v>
          </cell>
          <cell r="B242" t="str">
            <v>TRANSFERENCIAS CORRIENTES A EMPRESAS PÚBLICAS NO FINANCIERAS</v>
          </cell>
        </row>
        <row r="243">
          <cell r="A243" t="str">
            <v>244201</v>
          </cell>
          <cell r="B243" t="str">
            <v>TRANSFERENCIAS CORRIENTES A EMPRESAS PÚBLICAS NO FINANCIERAS</v>
          </cell>
        </row>
        <row r="244">
          <cell r="A244" t="str">
            <v>244202</v>
          </cell>
          <cell r="B244" t="str">
            <v>OTRAS TRANSFERENCIAS CORRIENTES A EMPRESAS PÚBLICAS NO FINAN</v>
          </cell>
        </row>
        <row r="245">
          <cell r="A245" t="str">
            <v>245101</v>
          </cell>
          <cell r="B245" t="str">
            <v>TRANSFERENCIAS CORRIENTES A INSTITUCIONES PÚBLICAS FINANCIER</v>
          </cell>
        </row>
        <row r="246">
          <cell r="A246" t="str">
            <v>245102</v>
          </cell>
          <cell r="B246" t="str">
            <v>OTRAS TRANSFERENCIAS CORRIENTES A INSTITUCIONES PÚBLICAS FIN</v>
          </cell>
        </row>
        <row r="247">
          <cell r="A247" t="str">
            <v>245201</v>
          </cell>
          <cell r="B247" t="str">
            <v>TRANSFERENCIAS CORRIENTES A INSTITUCIONES PÚBLICAS FINANCIER</v>
          </cell>
        </row>
        <row r="248">
          <cell r="A248" t="str">
            <v>245803</v>
          </cell>
          <cell r="B248" t="str">
            <v>TRANSFERENCIAS CORRIENTES A INSTITUCIONES PÚBLICAS FINANCIER</v>
          </cell>
        </row>
        <row r="249">
          <cell r="A249" t="str">
            <v>246101</v>
          </cell>
          <cell r="B249" t="str">
            <v>SUBVENCIONES A EMPRESAS DEL SECTOR PRIVADO</v>
          </cell>
        </row>
        <row r="250">
          <cell r="A250" t="str">
            <v>246201</v>
          </cell>
          <cell r="B250" t="str">
            <v>SUBVENCIONES A EMPRESAS Y CUASI EMPRESAS PÚBLICAS NO FINANCI</v>
          </cell>
        </row>
        <row r="251">
          <cell r="A251" t="str">
            <v>246301</v>
          </cell>
          <cell r="B251" t="str">
            <v>SUBVENCIONES A INSTITUCIONES PÚBLICAS FINANCIERAS NO MONETAR</v>
          </cell>
        </row>
        <row r="252">
          <cell r="A252" t="str">
            <v>246401</v>
          </cell>
          <cell r="B252" t="str">
            <v>SUBVENCIONES A INSTITUCIONES PÚBLICAS FINANCIERAS MONETARIAS</v>
          </cell>
        </row>
        <row r="253">
          <cell r="A253" t="str">
            <v>247101</v>
          </cell>
          <cell r="B253" t="str">
            <v>TRANSFERENCIAS CORRIENTES A GOBIERNOS EXTRANJEROS</v>
          </cell>
        </row>
        <row r="254">
          <cell r="A254" t="str">
            <v>247201</v>
          </cell>
          <cell r="B254" t="str">
            <v>TRANSFERENCIAS CORRIENTES A ORGANISMOS INTERNACIONALES</v>
          </cell>
        </row>
        <row r="255">
          <cell r="A255" t="str">
            <v>247301</v>
          </cell>
          <cell r="B255" t="str">
            <v>TRANSFERENCIAS CORRIENTES AL SECTOR PRIVADO EXTERNO</v>
          </cell>
        </row>
        <row r="256">
          <cell r="A256" t="str">
            <v>249101</v>
          </cell>
          <cell r="B256" t="str">
            <v>TRANSFERENCIAS CORRIENTES DESTINADAS A OTRAS INSTITUCIONES P</v>
          </cell>
        </row>
        <row r="257">
          <cell r="A257" t="str">
            <v>249103</v>
          </cell>
          <cell r="B257" t="str">
            <v>TRANSFERENCIAS CORRIENTES A OTRAS INSTITUCIONES PÚBLICAS DES</v>
          </cell>
        </row>
        <row r="258">
          <cell r="A258" t="str">
            <v>249201</v>
          </cell>
          <cell r="B258" t="str">
            <v>SUELDO EN LAS TRANSFERENCIAS A OTRAS INSTITUCIONES PÚBLICAS</v>
          </cell>
        </row>
        <row r="259">
          <cell r="A259" t="str">
            <v>249301</v>
          </cell>
          <cell r="B259" t="str">
            <v>GASTOS EN LAS TRANSFERENCIA A OTRAS INSTITUCIONES PÚBLICAS</v>
          </cell>
        </row>
        <row r="260">
          <cell r="A260" t="str">
            <v>249401</v>
          </cell>
          <cell r="B260" t="str">
            <v>ELECTRICIDAD NO CORTABLE EN LAS TRANSFERENCIAS A OTRAS INSTI</v>
          </cell>
        </row>
        <row r="261">
          <cell r="A261" t="str">
            <v>251101</v>
          </cell>
          <cell r="B261" t="str">
            <v>TRANSFERENCIAS DE CAPITAL A HOGARES Y PERSONAS</v>
          </cell>
        </row>
        <row r="262">
          <cell r="A262" t="str">
            <v>251201</v>
          </cell>
          <cell r="B262" t="str">
            <v>TRANSFERENCIAS DE CAPITAL A ASOCIACIONES PRIVADAS SIN FINES</v>
          </cell>
        </row>
        <row r="263">
          <cell r="A263" t="str">
            <v>251301</v>
          </cell>
          <cell r="B263" t="str">
            <v>TRANSFERENCIAS DE CAPITAL A EMPRESAS DEL SECTOR PRIVADO</v>
          </cell>
        </row>
        <row r="264">
          <cell r="A264" t="str">
            <v>252101</v>
          </cell>
          <cell r="B264" t="str">
            <v>APORTACIONES DE CAPITAL AL PODER LEGISLATIVO</v>
          </cell>
        </row>
        <row r="265">
          <cell r="A265" t="str">
            <v>252102</v>
          </cell>
          <cell r="B265" t="str">
            <v>APORTACIONES DE CAPITAL  AL PODER EJECUTIVO</v>
          </cell>
        </row>
        <row r="266">
          <cell r="A266" t="str">
            <v>252103</v>
          </cell>
          <cell r="B266" t="str">
            <v>APORTACIONES DE CAPITAL AL PODER JUDICIAL</v>
          </cell>
        </row>
        <row r="267">
          <cell r="A267" t="str">
            <v>252104</v>
          </cell>
          <cell r="B267" t="str">
            <v>APORTACIONES DE CAPITAL AL TRIBUNAL CONSTITUCIONAL</v>
          </cell>
        </row>
        <row r="268">
          <cell r="A268" t="str">
            <v>252201</v>
          </cell>
          <cell r="B268" t="str">
            <v>TRANSFERENCIAS DE CAPITAL A INSTITUCIONES DESCENTRALIZADAS</v>
          </cell>
        </row>
        <row r="269">
          <cell r="A269" t="str">
            <v>252202</v>
          </cell>
          <cell r="B269" t="str">
            <v>OTRAS TRANSFERENCIAS DE CAPITAL A INSTITUCIONES DESCENTRALI</v>
          </cell>
        </row>
        <row r="270">
          <cell r="A270" t="str">
            <v>252301</v>
          </cell>
          <cell r="B270" t="str">
            <v>TRANSFERENCIAS DE CAPITAL A INSTITUCIONES PÚBLICAS DE LA SEG</v>
          </cell>
        </row>
        <row r="271">
          <cell r="A271" t="str">
            <v>252302</v>
          </cell>
          <cell r="B271" t="str">
            <v>OTRAS TRANSFERENCIAS DE CAPITAL A INSTITUCIONES DE SEGURIDAD</v>
          </cell>
        </row>
        <row r="272">
          <cell r="A272" t="str">
            <v>253101</v>
          </cell>
          <cell r="B272" t="str">
            <v>TRANSFERENCIAS DE CAPITAL A GOBIERNO CENTRALES MUNICIPALES P</v>
          </cell>
        </row>
        <row r="273">
          <cell r="A273" t="str">
            <v>253102</v>
          </cell>
          <cell r="B273" t="str">
            <v>OTRAS TRANSFERENCIAS DE CAPITAL A GOBIERNO CENTRALES MUNICIP</v>
          </cell>
        </row>
        <row r="274">
          <cell r="A274" t="str">
            <v>253201</v>
          </cell>
          <cell r="B274" t="str">
            <v>TRANSFERENCIAS DE CAPITAL A INSTITUCIONES DESCENTRALIZADAS M</v>
          </cell>
        </row>
        <row r="275">
          <cell r="A275" t="str">
            <v>253202</v>
          </cell>
          <cell r="B275" t="str">
            <v>OTRAS TRANSFERENCIAS DE CAPITAL A INSTITUCIONES DESCENTRALIZ</v>
          </cell>
        </row>
        <row r="276">
          <cell r="A276" t="str">
            <v>254101</v>
          </cell>
          <cell r="B276" t="str">
            <v>TRANSFERENCIAS DE CAPITAL A EMPRESAS PÚBLICAS NO FINANCIERAS</v>
          </cell>
        </row>
        <row r="277">
          <cell r="A277" t="str">
            <v>254102</v>
          </cell>
          <cell r="B277" t="str">
            <v>OTRAS TRANSFERENCIAS DE CAPITAL A EMPRESAS PÚBLICAS NO FINAN</v>
          </cell>
        </row>
        <row r="278">
          <cell r="A278" t="str">
            <v>254201</v>
          </cell>
          <cell r="B278" t="str">
            <v>TRANSFERENCIAS DE CAPITAL A EMPRESAS PÚBLICAS NO FINANCIERAS</v>
          </cell>
        </row>
        <row r="279">
          <cell r="A279" t="str">
            <v>254202</v>
          </cell>
          <cell r="B279" t="str">
            <v>OTRAS TRANSFERENCIAS DE CAPITAL A EMPRESAS PÚBLICAS NO FINAN</v>
          </cell>
        </row>
        <row r="280">
          <cell r="A280" t="str">
            <v>255101</v>
          </cell>
          <cell r="B280" t="str">
            <v>TRANSFERENCIAS DE CAPITAL  A INSTITUCIONES PÚBLICAS FINANCIE</v>
          </cell>
        </row>
        <row r="281">
          <cell r="A281" t="str">
            <v>255102</v>
          </cell>
          <cell r="B281" t="str">
            <v>OTRAS TRANSFERENCIAS DE CAPITAL A INSTITUCIONES PÚBLICAS FIN</v>
          </cell>
        </row>
        <row r="282">
          <cell r="A282" t="str">
            <v>255201</v>
          </cell>
          <cell r="B282" t="str">
            <v>TRANSFERENCIAS DE CAPITAL A INSTITUCIONES PÚBLICAS FINANCIER</v>
          </cell>
        </row>
        <row r="283">
          <cell r="A283" t="str">
            <v>255202</v>
          </cell>
          <cell r="B283" t="str">
            <v>OTRAS TRANSFERENCIAS DE CAPITAL A INSTITUCIONES PÚBLICAS FIN</v>
          </cell>
        </row>
        <row r="284">
          <cell r="A284" t="str">
            <v>256101</v>
          </cell>
          <cell r="B284" t="str">
            <v>TRANSFERENCIAS DE CAPITAL A GOBIERNOS EXTRANJEROS</v>
          </cell>
        </row>
        <row r="285">
          <cell r="A285" t="str">
            <v>256201</v>
          </cell>
          <cell r="B285" t="str">
            <v>TRANSFERENCIAS DE CAPITAL A ORGANISMOS INSTITUCIONALES</v>
          </cell>
        </row>
        <row r="286">
          <cell r="A286" t="str">
            <v>256301</v>
          </cell>
          <cell r="B286" t="str">
            <v>TRANSFERENCIAS DE CAPITAL AL SECTOR PRIVADO EXTERNO</v>
          </cell>
        </row>
        <row r="287">
          <cell r="A287" t="str">
            <v>259101</v>
          </cell>
          <cell r="B287" t="str">
            <v>TRANSFERENCIAS DE CAPITAL DESTINADA A OTRAS INSTITUCIONES PÚ</v>
          </cell>
        </row>
        <row r="288">
          <cell r="A288" t="str">
            <v>259201</v>
          </cell>
          <cell r="B288" t="str">
            <v>BIENES DE REPOSICIÓN DE ACTIVOS</v>
          </cell>
        </row>
        <row r="289">
          <cell r="A289" t="str">
            <v>259301</v>
          </cell>
          <cell r="B289" t="str">
            <v>INVERSIÓN EN PROYECTOS</v>
          </cell>
        </row>
        <row r="290">
          <cell r="A290" t="str">
            <v>261101</v>
          </cell>
          <cell r="B290" t="str">
            <v>MUEBLES DE OFICINA Y ESTANTERÍA</v>
          </cell>
        </row>
        <row r="291">
          <cell r="A291" t="str">
            <v>261201</v>
          </cell>
          <cell r="B291" t="str">
            <v>MUEBLES DE ALOJAMIENTO, EXCEPTO DE OFICINA Y ESTANTERÍA</v>
          </cell>
        </row>
        <row r="292">
          <cell r="A292" t="str">
            <v>261301</v>
          </cell>
          <cell r="B292" t="str">
            <v>EQUIPO COMPUTACIONAL</v>
          </cell>
        </row>
        <row r="293">
          <cell r="A293" t="str">
            <v>261401</v>
          </cell>
          <cell r="B293" t="str">
            <v>ELECTRODOMESTICOS</v>
          </cell>
        </row>
        <row r="294">
          <cell r="A294" t="str">
            <v>261402</v>
          </cell>
          <cell r="B294" t="str">
            <v>ANTIGUEDADES, BIENES ARTÍSTICOS Y OTROS OBJETOS DE ARTE</v>
          </cell>
        </row>
        <row r="295">
          <cell r="A295" t="str">
            <v>261403</v>
          </cell>
          <cell r="B295" t="str">
            <v>OTROS OBJETOS DE VALOR</v>
          </cell>
        </row>
        <row r="296">
          <cell r="A296" t="str">
            <v>261501</v>
          </cell>
          <cell r="B296" t="str">
            <v>OTROS MOBILIARIOS Y EQUIPOS NO IDENTIFICADOS PRECEDENTEMENTE</v>
          </cell>
        </row>
        <row r="297">
          <cell r="A297" t="str">
            <v>261701</v>
          </cell>
          <cell r="B297" t="str">
            <v>ELECTRODOMÉSTICOS</v>
          </cell>
        </row>
        <row r="298">
          <cell r="A298" t="str">
            <v>261901</v>
          </cell>
          <cell r="B298" t="str">
            <v>OTROS MOBILIARIOS Y EQUIPOS NO IDENTIFICADOS PRECEDENTEMENTE</v>
          </cell>
        </row>
        <row r="299">
          <cell r="A299" t="str">
            <v>262101</v>
          </cell>
          <cell r="B299" t="str">
            <v>EQUIPOS Y APARATOS AUDIOVISUALES</v>
          </cell>
        </row>
        <row r="300">
          <cell r="A300" t="str">
            <v>262201</v>
          </cell>
          <cell r="B300" t="str">
            <v>APARATOS DEPORTIVOS</v>
          </cell>
        </row>
        <row r="301">
          <cell r="A301" t="str">
            <v>262301</v>
          </cell>
          <cell r="B301" t="str">
            <v>CÁMARA FOTOGRÁFICAS Y DE VIDEO</v>
          </cell>
        </row>
        <row r="302">
          <cell r="A302" t="str">
            <v>262401</v>
          </cell>
          <cell r="B302" t="str">
            <v>OTROS MOBILIARIO Y EQUIPOS RECREATIVOS Y RECREATIVO</v>
          </cell>
        </row>
        <row r="303">
          <cell r="A303" t="str">
            <v>263101</v>
          </cell>
          <cell r="B303" t="str">
            <v>EQUÍPO MÉDICO Y DE LABORATORIO</v>
          </cell>
        </row>
        <row r="304">
          <cell r="A304" t="str">
            <v>263201</v>
          </cell>
          <cell r="B304" t="str">
            <v>INTRUMENTAL MÉDICO Y DE LABORATORIO</v>
          </cell>
        </row>
        <row r="305">
          <cell r="A305" t="str">
            <v>263301</v>
          </cell>
          <cell r="B305" t="str">
            <v>EQUIPO VETERINARIO</v>
          </cell>
        </row>
        <row r="306">
          <cell r="A306" t="str">
            <v>263401</v>
          </cell>
          <cell r="B306" t="str">
            <v>EQUIPO METEOROLÓGICO Y SISMOLÓGICO</v>
          </cell>
        </row>
        <row r="307">
          <cell r="A307" t="str">
            <v>264101</v>
          </cell>
          <cell r="B307" t="str">
            <v>AUTOMÓVILES Y CAMIONES</v>
          </cell>
        </row>
        <row r="308">
          <cell r="A308" t="str">
            <v>264201</v>
          </cell>
          <cell r="B308" t="str">
            <v>CARROCERÍAS Y REMOLQUES</v>
          </cell>
        </row>
        <row r="309">
          <cell r="A309" t="str">
            <v>264301</v>
          </cell>
          <cell r="B309" t="str">
            <v>EQUIPO AERONÁUTICO</v>
          </cell>
        </row>
        <row r="310">
          <cell r="A310" t="str">
            <v>264401</v>
          </cell>
          <cell r="B310" t="str">
            <v>EQUIPO FERROVIARIO</v>
          </cell>
        </row>
        <row r="311">
          <cell r="A311" t="str">
            <v>264501</v>
          </cell>
          <cell r="B311" t="str">
            <v>EMBARCACIONES</v>
          </cell>
        </row>
        <row r="312">
          <cell r="A312" t="str">
            <v>264601</v>
          </cell>
          <cell r="B312" t="str">
            <v>EQUIPO DE TRACCIÓN</v>
          </cell>
        </row>
        <row r="313">
          <cell r="A313" t="str">
            <v>264701</v>
          </cell>
          <cell r="B313" t="str">
            <v>EQUIPO DE ELEVACIÓN</v>
          </cell>
        </row>
        <row r="314">
          <cell r="A314" t="str">
            <v>264801</v>
          </cell>
          <cell r="B314" t="str">
            <v>OTROS EQUIPOS DE TRANSPORTE</v>
          </cell>
        </row>
        <row r="315">
          <cell r="A315" t="str">
            <v>265101</v>
          </cell>
          <cell r="B315" t="str">
            <v>MAQUINARIA Y EQUIPO AGROPECUARIO</v>
          </cell>
        </row>
        <row r="316">
          <cell r="A316" t="str">
            <v>265201</v>
          </cell>
          <cell r="B316" t="str">
            <v>MAQUINARIA Y EQUIPO INDUSTRIAL</v>
          </cell>
        </row>
        <row r="317">
          <cell r="A317" t="str">
            <v>265202</v>
          </cell>
          <cell r="B317" t="str">
            <v>MAQUINARIA Y EQUIPO PARA EL TRATAMIENTO Y SUMINISTRO DE AGUA</v>
          </cell>
        </row>
        <row r="318">
          <cell r="A318" t="str">
            <v>265301</v>
          </cell>
          <cell r="B318" t="str">
            <v>MAQUINARIA Y EQUIPO DE CONSTRUCCIÓN</v>
          </cell>
        </row>
        <row r="319">
          <cell r="A319" t="str">
            <v>265401</v>
          </cell>
          <cell r="B319" t="str">
            <v>SISTEMA DE AIRE ACONDICIONADO, CALEFACCIÓN Y REFRIGERACIÓN I</v>
          </cell>
        </row>
        <row r="320">
          <cell r="A320" t="str">
            <v>265402</v>
          </cell>
          <cell r="B320" t="str">
            <v>EQUIPOS DE CLIMATIZACION</v>
          </cell>
        </row>
        <row r="321">
          <cell r="A321" t="str">
            <v>265501</v>
          </cell>
          <cell r="B321" t="str">
            <v>EQUIPO DE COMUNICACIÓN, TELECOMUNICACIONES Y SEÑALAMIENTO</v>
          </cell>
        </row>
        <row r="322">
          <cell r="A322" t="str">
            <v>265601</v>
          </cell>
          <cell r="B322" t="str">
            <v>EQUIPO DE GENERACIÓN ELÉCTRICA, APARATOS Y ACCESORIOS ELÉCTR</v>
          </cell>
        </row>
        <row r="323">
          <cell r="A323" t="str">
            <v>265701</v>
          </cell>
          <cell r="B323" t="str">
            <v>HERRAMIENTAS Y MÁQUINAS-HERRAMIENTAS</v>
          </cell>
        </row>
        <row r="324">
          <cell r="A324" t="str">
            <v>265801</v>
          </cell>
          <cell r="B324" t="str">
            <v>OTROS EQUIPOS</v>
          </cell>
        </row>
        <row r="325">
          <cell r="A325" t="str">
            <v>266101</v>
          </cell>
          <cell r="B325" t="str">
            <v>EQUIPOS DE DEFENSA</v>
          </cell>
        </row>
        <row r="326">
          <cell r="A326" t="str">
            <v>266201</v>
          </cell>
          <cell r="B326" t="str">
            <v>EQUIPOS DE SEGURIDAD</v>
          </cell>
        </row>
        <row r="327">
          <cell r="A327" t="str">
            <v>267101</v>
          </cell>
          <cell r="B327" t="str">
            <v>TERRENOS</v>
          </cell>
        </row>
        <row r="328">
          <cell r="A328" t="str">
            <v>267201</v>
          </cell>
          <cell r="B328" t="str">
            <v>TIERRAS</v>
          </cell>
        </row>
        <row r="329">
          <cell r="A329" t="str">
            <v>267301</v>
          </cell>
          <cell r="B329" t="str">
            <v>EDIFICIOS RESIDENCIALES (VIVIENDAS)</v>
          </cell>
        </row>
        <row r="330">
          <cell r="A330" t="str">
            <v>267401</v>
          </cell>
          <cell r="B330" t="str">
            <v>EDIFICIOS NO RESIDENCIALES</v>
          </cell>
        </row>
        <row r="331">
          <cell r="A331" t="str">
            <v>267501</v>
          </cell>
          <cell r="B331" t="str">
            <v>OTRAS ESTRUCTURAS</v>
          </cell>
        </row>
        <row r="332">
          <cell r="A332" t="str">
            <v>268101</v>
          </cell>
          <cell r="B332" t="str">
            <v>INVESTIGACIÓN Y DESARROLLO</v>
          </cell>
        </row>
        <row r="333">
          <cell r="A333" t="str">
            <v>268201</v>
          </cell>
          <cell r="B333" t="str">
            <v>EXPLORACIÓN Y EVALUACIÓN MINERA</v>
          </cell>
        </row>
        <row r="334">
          <cell r="A334" t="str">
            <v>268301</v>
          </cell>
          <cell r="B334" t="str">
            <v>PROGRAMAS DE INFORMÁTICA</v>
          </cell>
        </row>
        <row r="335">
          <cell r="A335" t="str">
            <v>268302</v>
          </cell>
          <cell r="B335" t="str">
            <v>BASE DE DATOS</v>
          </cell>
        </row>
        <row r="336">
          <cell r="A336" t="str">
            <v>268401</v>
          </cell>
          <cell r="B336" t="str">
            <v>ORIGINALES PARA ESPARCIMIENTO, LITERARIOS O ARTÍSTICOS</v>
          </cell>
        </row>
        <row r="337">
          <cell r="A337" t="str">
            <v>268501</v>
          </cell>
          <cell r="B337" t="str">
            <v>ESTUDIOS DE PREINVERSIÓN</v>
          </cell>
        </row>
        <row r="338">
          <cell r="A338" t="str">
            <v>268601</v>
          </cell>
          <cell r="B338" t="str">
            <v>MARCAS Y PATENTES</v>
          </cell>
        </row>
        <row r="339">
          <cell r="A339" t="str">
            <v>268701</v>
          </cell>
          <cell r="B339" t="str">
            <v>CONCESIONES</v>
          </cell>
        </row>
        <row r="340">
          <cell r="A340" t="str">
            <v>268801</v>
          </cell>
          <cell r="B340" t="str">
            <v>INFORMÁTICAS</v>
          </cell>
        </row>
        <row r="341">
          <cell r="A341" t="str">
            <v>268802</v>
          </cell>
          <cell r="B341" t="str">
            <v>INTELECTUALES</v>
          </cell>
        </row>
        <row r="342">
          <cell r="A342" t="str">
            <v>268803</v>
          </cell>
          <cell r="B342" t="str">
            <v>INDUSTRIALES</v>
          </cell>
        </row>
        <row r="343">
          <cell r="A343" t="str">
            <v>268804</v>
          </cell>
          <cell r="B343" t="str">
            <v>COMERCIALES</v>
          </cell>
        </row>
        <row r="344">
          <cell r="A344" t="str">
            <v>268901</v>
          </cell>
          <cell r="B344" t="str">
            <v>OTROS ACTIVOS INTANGIBLES</v>
          </cell>
        </row>
        <row r="345">
          <cell r="A345" t="str">
            <v>269001</v>
          </cell>
          <cell r="B345" t="str">
            <v>DEPRECIACIÓN</v>
          </cell>
        </row>
        <row r="346">
          <cell r="A346" t="str">
            <v>269101</v>
          </cell>
          <cell r="B346" t="str">
            <v>EQUIPOS DE DEFENSA</v>
          </cell>
        </row>
        <row r="347">
          <cell r="A347" t="str">
            <v>269201</v>
          </cell>
          <cell r="B347" t="str">
            <v>EQUIPOS DE SEGURIDAD</v>
          </cell>
        </row>
        <row r="348">
          <cell r="A348" t="str">
            <v>269502</v>
          </cell>
          <cell r="B348" t="str">
            <v>ANTIGÜEDADES, BIENES ARTÍSTICOS Y OTROS OBJETOS DE ARTE</v>
          </cell>
        </row>
        <row r="349">
          <cell r="A349" t="str">
            <v>269601</v>
          </cell>
          <cell r="B349" t="str">
            <v>Accesorios para edificaciones residenciales y no residencial</v>
          </cell>
        </row>
        <row r="350">
          <cell r="A350" t="str">
            <v>269901</v>
          </cell>
          <cell r="B350" t="str">
            <v>Otras estructuras y objetos de valor</v>
          </cell>
        </row>
        <row r="351">
          <cell r="A351" t="str">
            <v>271401</v>
          </cell>
          <cell r="B351" t="str">
            <v>MEJORAS DE TIERRAS Y TERRENOS</v>
          </cell>
        </row>
        <row r="352">
          <cell r="A352" t="str">
            <v>272101</v>
          </cell>
          <cell r="B352" t="str">
            <v>OBRAS HIDRÁULICAS Y SANITARIAS</v>
          </cell>
        </row>
        <row r="353">
          <cell r="A353" t="str">
            <v>274101</v>
          </cell>
          <cell r="B353" t="str">
            <v>5% A SER ASIGNADO DURANTE EL EJERCICIO PARA INVERSIÓN</v>
          </cell>
        </row>
        <row r="354">
          <cell r="A354" t="str">
            <v>274201</v>
          </cell>
          <cell r="B354" t="str">
            <v>1% A SER ASIGNADOS DURANTE EL EJERCICIO PARA INVERSIÓN POR C</v>
          </cell>
        </row>
        <row r="355">
          <cell r="A355" t="str">
            <v>282101</v>
          </cell>
          <cell r="B355" t="str">
            <v>TÍTULOS VALORES DE DEUDA DEL SECTOR PRIVADO</v>
          </cell>
        </row>
        <row r="356">
          <cell r="A356" t="str">
            <v>282201</v>
          </cell>
          <cell r="B356" t="str">
            <v>TÍTULOS VALORES REPRESENTATIVOS DE DEUDA DE EMPRESAS PÚBLICA</v>
          </cell>
        </row>
        <row r="357">
          <cell r="A357" t="str">
            <v>282202</v>
          </cell>
          <cell r="B357" t="str">
            <v>TÍTULOS VALORES REPRESENTATIVOS DE DEUDA DE INSTITUCIONES PÚ</v>
          </cell>
        </row>
        <row r="358">
          <cell r="A358" t="str">
            <v>282203</v>
          </cell>
          <cell r="B358" t="str">
            <v>TÍTULOS VALORES REPRESENTATIVOS DE DEUDA DE INSTITUCIONES PÚ</v>
          </cell>
        </row>
        <row r="359">
          <cell r="A359" t="str">
            <v>282301</v>
          </cell>
          <cell r="B359" t="str">
            <v>TÍTULOS VALORES REPRESENTATIVOS DE DEUDA DEL SECTOR EXTERNO</v>
          </cell>
        </row>
        <row r="360">
          <cell r="A360" t="str">
            <v>284101</v>
          </cell>
          <cell r="B360" t="str">
            <v>OBLIGACIONES NEGOCIABLES DEL SECTOR PRIVADO</v>
          </cell>
        </row>
        <row r="361">
          <cell r="A361" t="str">
            <v>284201</v>
          </cell>
          <cell r="B361" t="str">
            <v>OBLIGACIONES NEGOCIABLES DE EMPRESAS PÚBLICAS NO FINANCIERAS</v>
          </cell>
        </row>
        <row r="362">
          <cell r="A362" t="str">
            <v>284202</v>
          </cell>
          <cell r="B362" t="str">
            <v>OBLIGACIONES NEGOCIABLES DE INSTITUCIONES FINANCIERAS NO MON</v>
          </cell>
        </row>
        <row r="363">
          <cell r="A363" t="str">
            <v>284203</v>
          </cell>
          <cell r="B363" t="str">
            <v>OBLIGACIONES NEGOCIABLES DE INSTITUCIONES FINANCIERAS  MONET</v>
          </cell>
        </row>
        <row r="364">
          <cell r="A364" t="str">
            <v>284301</v>
          </cell>
          <cell r="B364" t="str">
            <v>OBLIGACIONES NEGOCIABLES DEL SECTOR EXTERNO</v>
          </cell>
        </row>
        <row r="365">
          <cell r="A365" t="str">
            <v>291101</v>
          </cell>
          <cell r="B365" t="str">
            <v>INTERESES DE LA DEUDA PÚBLICA INTERNA DE CORTO PLAZO</v>
          </cell>
        </row>
        <row r="366">
          <cell r="A366" t="str">
            <v>291201</v>
          </cell>
          <cell r="B366" t="str">
            <v>INTERESES DE LA DEUDA PÚBLICA INTERNA DE LARGO PLAZO</v>
          </cell>
        </row>
        <row r="367">
          <cell r="A367" t="str">
            <v>292101</v>
          </cell>
          <cell r="B367" t="str">
            <v>INTERESES DE LA DEUDA PÚBLICA EXTERNA DE CORTO PLAZO</v>
          </cell>
        </row>
        <row r="368">
          <cell r="A368" t="str">
            <v>292201</v>
          </cell>
          <cell r="B368" t="str">
            <v>INTERESES DE LA DEUDA PÚBLICA EXTERNA DE LARGO PLAZO</v>
          </cell>
        </row>
        <row r="369">
          <cell r="A369" t="str">
            <v>293101</v>
          </cell>
          <cell r="B369" t="str">
            <v>INTERESES DE LA DEUDA COMERCIAL DE CORTO PLAZO</v>
          </cell>
        </row>
        <row r="370">
          <cell r="A370" t="str">
            <v>293201</v>
          </cell>
          <cell r="B370" t="str">
            <v>INTERESES DE LA DEUDA COMERCIAL DE LARGO PLAZO</v>
          </cell>
        </row>
        <row r="371">
          <cell r="A371" t="str">
            <v>294101</v>
          </cell>
          <cell r="B371" t="str">
            <v>COMISIONES Y OTROS GASTOS BANCARIOS DE LA DEUDA PÚBLICA INTE</v>
          </cell>
        </row>
        <row r="372">
          <cell r="A372" t="str">
            <v>294201</v>
          </cell>
          <cell r="B372" t="str">
            <v>COMISIONES Y OTROS GASTOS BANCARIOS DE LA DEUDA PÚBLICA EXTE</v>
          </cell>
        </row>
        <row r="373">
          <cell r="A373" t="str">
            <v>422102</v>
          </cell>
          <cell r="B373" t="str">
            <v>DISMINUCIÓN DE CTAS. POR PAGAR EXTERNAS DE 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2C70-293A-490E-B877-27AAA9B7FB01}">
  <sheetPr>
    <tabColor rgb="FFFF0000"/>
  </sheetPr>
  <dimension ref="A1:I322"/>
  <sheetViews>
    <sheetView tabSelected="1" zoomScaleNormal="100" workbookViewId="0">
      <selection activeCell="B18" sqref="B18"/>
    </sheetView>
  </sheetViews>
  <sheetFormatPr baseColWidth="10" defaultRowHeight="15" x14ac:dyDescent="0.25"/>
  <cols>
    <col min="1" max="1" width="11.85546875" bestFit="1" customWidth="1"/>
    <col min="2" max="2" width="43.85546875" bestFit="1" customWidth="1"/>
    <col min="3" max="3" width="15.140625" style="3" customWidth="1"/>
    <col min="4" max="4" width="28.85546875" bestFit="1" customWidth="1"/>
    <col min="5" max="5" width="18.42578125" bestFit="1" customWidth="1"/>
    <col min="6" max="6" width="21.5703125" bestFit="1" customWidth="1"/>
    <col min="7" max="7" width="22.28515625" bestFit="1" customWidth="1"/>
    <col min="8" max="8" width="53" customWidth="1"/>
    <col min="9" max="9" width="14.140625" bestFit="1" customWidth="1"/>
  </cols>
  <sheetData>
    <row r="1" spans="1:9" ht="15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5" t="s">
        <v>598</v>
      </c>
      <c r="B2" s="5"/>
      <c r="C2" s="5"/>
      <c r="D2" s="5"/>
      <c r="E2" s="5"/>
      <c r="F2" s="5"/>
      <c r="G2" s="5"/>
      <c r="H2" s="5"/>
      <c r="I2" s="5"/>
    </row>
    <row r="3" spans="1:9" x14ac:dyDescent="0.25">
      <c r="A3" s="6" t="s">
        <v>1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</row>
    <row r="5" spans="1:9" ht="24" x14ac:dyDescent="0.25">
      <c r="A5" s="7" t="s">
        <v>574</v>
      </c>
      <c r="B5" s="7" t="s">
        <v>599</v>
      </c>
      <c r="C5" s="8" t="s">
        <v>611</v>
      </c>
      <c r="D5" s="7" t="s">
        <v>612</v>
      </c>
      <c r="E5" s="7" t="s">
        <v>600</v>
      </c>
      <c r="F5" s="7" t="s">
        <v>601</v>
      </c>
      <c r="G5" s="7" t="s">
        <v>602</v>
      </c>
      <c r="H5" s="7" t="s">
        <v>603</v>
      </c>
      <c r="I5" s="7" t="s">
        <v>604</v>
      </c>
    </row>
    <row r="6" spans="1:9" ht="31.5" x14ac:dyDescent="0.25">
      <c r="A6" s="9" t="s">
        <v>3</v>
      </c>
      <c r="B6" s="9" t="s">
        <v>4</v>
      </c>
      <c r="C6" s="10" t="s">
        <v>613</v>
      </c>
      <c r="D6" s="9" t="str">
        <f>_xlfn.XLOOKUP(C:C,[1]Sheet1!$A:$A,[1]Sheet1!$B:$B)</f>
        <v>SERVICIOS DE MANTENIMIENTO, REPARACIÓN, DESMONTE E INSTALACI</v>
      </c>
      <c r="E6" s="11" t="s">
        <v>5</v>
      </c>
      <c r="F6" s="12">
        <v>45280</v>
      </c>
      <c r="G6" s="12">
        <v>45261</v>
      </c>
      <c r="H6" s="9" t="s">
        <v>6</v>
      </c>
      <c r="I6" s="13">
        <v>80700</v>
      </c>
    </row>
    <row r="7" spans="1:9" ht="31.5" x14ac:dyDescent="0.25">
      <c r="A7" s="9" t="s">
        <v>3</v>
      </c>
      <c r="B7" s="9" t="s">
        <v>4</v>
      </c>
      <c r="C7" s="10" t="s">
        <v>613</v>
      </c>
      <c r="D7" s="9" t="str">
        <f>_xlfn.XLOOKUP(C:C,[1]Sheet1!$A:$A,[1]Sheet1!$B:$B)</f>
        <v>SERVICIOS DE MANTENIMIENTO, REPARACIÓN, DESMONTE E INSTALACI</v>
      </c>
      <c r="E7" s="11" t="s">
        <v>7</v>
      </c>
      <c r="F7" s="12">
        <v>45280</v>
      </c>
      <c r="G7" s="12">
        <v>45291</v>
      </c>
      <c r="H7" s="9" t="s">
        <v>8</v>
      </c>
      <c r="I7" s="13">
        <v>80700</v>
      </c>
    </row>
    <row r="8" spans="1:9" x14ac:dyDescent="0.25">
      <c r="A8" s="9" t="s">
        <v>9</v>
      </c>
      <c r="B8" s="9" t="s">
        <v>10</v>
      </c>
      <c r="C8" s="10" t="s">
        <v>615</v>
      </c>
      <c r="D8" s="9" t="str">
        <f>_xlfn.XLOOKUP(C:C,[1]Sheet1!$A:$A,[1]Sheet1!$B:$B)</f>
        <v>SERVICIOS DE CATERING</v>
      </c>
      <c r="E8" s="11" t="s">
        <v>614</v>
      </c>
      <c r="F8" s="12">
        <v>45289</v>
      </c>
      <c r="G8" s="12">
        <v>45295</v>
      </c>
      <c r="H8" s="9" t="s">
        <v>606</v>
      </c>
      <c r="I8" s="13">
        <v>146336</v>
      </c>
    </row>
    <row r="9" spans="1:9" x14ac:dyDescent="0.25">
      <c r="A9" s="9" t="s">
        <v>9</v>
      </c>
      <c r="B9" s="9" t="s">
        <v>10</v>
      </c>
      <c r="C9" s="10" t="s">
        <v>616</v>
      </c>
      <c r="D9" s="9" t="str">
        <f>_xlfn.XLOOKUP(C:C,[1]Sheet1!$A:$A,[1]Sheet1!$B:$B)</f>
        <v>FLETES</v>
      </c>
      <c r="E9" s="11" t="s">
        <v>614</v>
      </c>
      <c r="F9" s="12">
        <v>45289</v>
      </c>
      <c r="G9" s="12">
        <v>45295</v>
      </c>
      <c r="H9" s="9" t="s">
        <v>606</v>
      </c>
      <c r="I9" s="13">
        <v>5380</v>
      </c>
    </row>
    <row r="10" spans="1:9" x14ac:dyDescent="0.25">
      <c r="A10" s="9" t="s">
        <v>9</v>
      </c>
      <c r="B10" s="9" t="s">
        <v>10</v>
      </c>
      <c r="C10" s="10" t="s">
        <v>617</v>
      </c>
      <c r="D10" s="9" t="str">
        <f>_xlfn.XLOOKUP(C:C,[1]Sheet1!$A:$A,[1]Sheet1!$B:$B)</f>
        <v>OTROS ALQUILERES</v>
      </c>
      <c r="E10" s="11" t="s">
        <v>614</v>
      </c>
      <c r="F10" s="12">
        <v>45289</v>
      </c>
      <c r="G10" s="12">
        <v>45295</v>
      </c>
      <c r="H10" s="9" t="s">
        <v>606</v>
      </c>
      <c r="I10" s="13">
        <v>12912</v>
      </c>
    </row>
    <row r="11" spans="1:9" x14ac:dyDescent="0.25">
      <c r="A11" s="9" t="s">
        <v>11</v>
      </c>
      <c r="B11" s="9" t="s">
        <v>12</v>
      </c>
      <c r="C11" s="10" t="s">
        <v>618</v>
      </c>
      <c r="D11" s="9" t="str">
        <f>_xlfn.XLOOKUP(C:C,[1]Sheet1!$A:$A,[1]Sheet1!$B:$B)</f>
        <v>IMPRESIÓN Y ENCUADERNACIÓN</v>
      </c>
      <c r="E11" s="11" t="s">
        <v>13</v>
      </c>
      <c r="F11" s="12">
        <v>45288</v>
      </c>
      <c r="G11" s="12">
        <v>45289</v>
      </c>
      <c r="H11" s="9" t="s">
        <v>605</v>
      </c>
      <c r="I11" s="13">
        <v>72965.91</v>
      </c>
    </row>
    <row r="12" spans="1:9" ht="21" x14ac:dyDescent="0.25">
      <c r="A12" s="9" t="s">
        <v>14</v>
      </c>
      <c r="B12" s="9" t="s">
        <v>15</v>
      </c>
      <c r="C12" s="10" t="s">
        <v>619</v>
      </c>
      <c r="D12" s="9" t="str">
        <f>_xlfn.XLOOKUP(C:C,[1]Sheet1!$A:$A,[1]Sheet1!$B:$B)</f>
        <v>ALIMENTOS Y BEBIDAS PARA PERSONAS</v>
      </c>
      <c r="E12" s="11" t="s">
        <v>34</v>
      </c>
      <c r="F12" s="12">
        <v>44988</v>
      </c>
      <c r="G12" s="12">
        <v>44958</v>
      </c>
      <c r="H12" s="9" t="s">
        <v>44</v>
      </c>
      <c r="I12" s="13">
        <v>950</v>
      </c>
    </row>
    <row r="13" spans="1:9" ht="21" x14ac:dyDescent="0.25">
      <c r="A13" s="9" t="s">
        <v>14</v>
      </c>
      <c r="B13" s="9" t="s">
        <v>15</v>
      </c>
      <c r="C13" s="10" t="s">
        <v>619</v>
      </c>
      <c r="D13" s="9" t="str">
        <f>_xlfn.XLOOKUP(C:C,[1]Sheet1!$A:$A,[1]Sheet1!$B:$B)</f>
        <v>ALIMENTOS Y BEBIDAS PARA PERSONAS</v>
      </c>
      <c r="E13" s="11" t="s">
        <v>37</v>
      </c>
      <c r="F13" s="12">
        <v>44988</v>
      </c>
      <c r="G13" s="12">
        <v>44959</v>
      </c>
      <c r="H13" s="9" t="s">
        <v>44</v>
      </c>
      <c r="I13" s="13">
        <v>1045</v>
      </c>
    </row>
    <row r="14" spans="1:9" ht="21" x14ac:dyDescent="0.25">
      <c r="A14" s="9" t="s">
        <v>14</v>
      </c>
      <c r="B14" s="9" t="s">
        <v>15</v>
      </c>
      <c r="C14" s="10" t="s">
        <v>619</v>
      </c>
      <c r="D14" s="9" t="str">
        <f>_xlfn.XLOOKUP(C:C,[1]Sheet1!$A:$A,[1]Sheet1!$B:$B)</f>
        <v>ALIMENTOS Y BEBIDAS PARA PERSONAS</v>
      </c>
      <c r="E14" s="11" t="s">
        <v>35</v>
      </c>
      <c r="F14" s="12">
        <v>44988</v>
      </c>
      <c r="G14" s="12">
        <v>44959</v>
      </c>
      <c r="H14" s="9" t="s">
        <v>44</v>
      </c>
      <c r="I14" s="13">
        <v>1377.5</v>
      </c>
    </row>
    <row r="15" spans="1:9" ht="21" x14ac:dyDescent="0.25">
      <c r="A15" s="9" t="s">
        <v>14</v>
      </c>
      <c r="B15" s="9" t="s">
        <v>15</v>
      </c>
      <c r="C15" s="10" t="s">
        <v>619</v>
      </c>
      <c r="D15" s="9" t="str">
        <f>_xlfn.XLOOKUP(C:C,[1]Sheet1!$A:$A,[1]Sheet1!$B:$B)</f>
        <v>ALIMENTOS Y BEBIDAS PARA PERSONAS</v>
      </c>
      <c r="E15" s="11" t="s">
        <v>46</v>
      </c>
      <c r="F15" s="12">
        <v>45007</v>
      </c>
      <c r="G15" s="12">
        <v>44959</v>
      </c>
      <c r="H15" s="9" t="s">
        <v>44</v>
      </c>
      <c r="I15" s="13">
        <v>1710</v>
      </c>
    </row>
    <row r="16" spans="1:9" ht="21" x14ac:dyDescent="0.25">
      <c r="A16" s="9" t="s">
        <v>14</v>
      </c>
      <c r="B16" s="9" t="s">
        <v>15</v>
      </c>
      <c r="C16" s="10" t="s">
        <v>619</v>
      </c>
      <c r="D16" s="9" t="str">
        <f>_xlfn.XLOOKUP(C:C,[1]Sheet1!$A:$A,[1]Sheet1!$B:$B)</f>
        <v>ALIMENTOS Y BEBIDAS PARA PERSONAS</v>
      </c>
      <c r="E16" s="11" t="s">
        <v>47</v>
      </c>
      <c r="F16" s="12">
        <v>45007</v>
      </c>
      <c r="G16" s="12">
        <v>44959</v>
      </c>
      <c r="H16" s="9" t="s">
        <v>44</v>
      </c>
      <c r="I16" s="13">
        <v>1757.5</v>
      </c>
    </row>
    <row r="17" spans="1:9" ht="21" x14ac:dyDescent="0.25">
      <c r="A17" s="9" t="s">
        <v>14</v>
      </c>
      <c r="B17" s="9" t="s">
        <v>15</v>
      </c>
      <c r="C17" s="10" t="s">
        <v>619</v>
      </c>
      <c r="D17" s="9" t="str">
        <f>_xlfn.XLOOKUP(C:C,[1]Sheet1!$A:$A,[1]Sheet1!$B:$B)</f>
        <v>ALIMENTOS Y BEBIDAS PARA PERSONAS</v>
      </c>
      <c r="E17" s="11" t="s">
        <v>42</v>
      </c>
      <c r="F17" s="12">
        <v>45007</v>
      </c>
      <c r="G17" s="12">
        <v>44959</v>
      </c>
      <c r="H17" s="9" t="s">
        <v>44</v>
      </c>
      <c r="I17" s="13">
        <v>1995</v>
      </c>
    </row>
    <row r="18" spans="1:9" ht="21" x14ac:dyDescent="0.25">
      <c r="A18" s="9" t="s">
        <v>14</v>
      </c>
      <c r="B18" s="9" t="s">
        <v>15</v>
      </c>
      <c r="C18" s="10" t="s">
        <v>619</v>
      </c>
      <c r="D18" s="9" t="str">
        <f>_xlfn.XLOOKUP(C:C,[1]Sheet1!$A:$A,[1]Sheet1!$B:$B)</f>
        <v>ALIMENTOS Y BEBIDAS PARA PERSONAS</v>
      </c>
      <c r="E18" s="11" t="s">
        <v>29</v>
      </c>
      <c r="F18" s="12">
        <v>44987</v>
      </c>
      <c r="G18" s="12">
        <v>44959</v>
      </c>
      <c r="H18" s="9" t="s">
        <v>44</v>
      </c>
      <c r="I18" s="13">
        <v>2137.5</v>
      </c>
    </row>
    <row r="19" spans="1:9" ht="21" x14ac:dyDescent="0.25">
      <c r="A19" s="9" t="s">
        <v>14</v>
      </c>
      <c r="B19" s="9" t="s">
        <v>15</v>
      </c>
      <c r="C19" s="10" t="s">
        <v>619</v>
      </c>
      <c r="D19" s="9" t="str">
        <f>_xlfn.XLOOKUP(C:C,[1]Sheet1!$A:$A,[1]Sheet1!$B:$B)</f>
        <v>ALIMENTOS Y BEBIDAS PARA PERSONAS</v>
      </c>
      <c r="E19" s="11" t="s">
        <v>45</v>
      </c>
      <c r="F19" s="12">
        <v>45007</v>
      </c>
      <c r="G19" s="12">
        <v>44959</v>
      </c>
      <c r="H19" s="9" t="s">
        <v>44</v>
      </c>
      <c r="I19" s="13">
        <v>2185</v>
      </c>
    </row>
    <row r="20" spans="1:9" ht="21" x14ac:dyDescent="0.25">
      <c r="A20" s="9" t="s">
        <v>14</v>
      </c>
      <c r="B20" s="9" t="s">
        <v>15</v>
      </c>
      <c r="C20" s="10" t="s">
        <v>619</v>
      </c>
      <c r="D20" s="9" t="str">
        <f>_xlfn.XLOOKUP(C:C,[1]Sheet1!$A:$A,[1]Sheet1!$B:$B)</f>
        <v>ALIMENTOS Y BEBIDAS PARA PERSONAS</v>
      </c>
      <c r="E20" s="11" t="s">
        <v>50</v>
      </c>
      <c r="F20" s="12">
        <v>45007</v>
      </c>
      <c r="G20" s="12">
        <v>44959</v>
      </c>
      <c r="H20" s="9" t="s">
        <v>44</v>
      </c>
      <c r="I20" s="13">
        <v>2185</v>
      </c>
    </row>
    <row r="21" spans="1:9" ht="21" x14ac:dyDescent="0.25">
      <c r="A21" s="9" t="s">
        <v>14</v>
      </c>
      <c r="B21" s="9" t="s">
        <v>15</v>
      </c>
      <c r="C21" s="10" t="s">
        <v>619</v>
      </c>
      <c r="D21" s="9" t="str">
        <f>_xlfn.XLOOKUP(C:C,[1]Sheet1!$A:$A,[1]Sheet1!$B:$B)</f>
        <v>ALIMENTOS Y BEBIDAS PARA PERSONAS</v>
      </c>
      <c r="E21" s="11" t="s">
        <v>609</v>
      </c>
      <c r="F21" s="12">
        <v>44987</v>
      </c>
      <c r="G21" s="12">
        <v>44959</v>
      </c>
      <c r="H21" s="9" t="s">
        <v>44</v>
      </c>
      <c r="I21" s="13">
        <v>2280</v>
      </c>
    </row>
    <row r="22" spans="1:9" ht="21" x14ac:dyDescent="0.25">
      <c r="A22" s="9" t="s">
        <v>14</v>
      </c>
      <c r="B22" s="9" t="s">
        <v>15</v>
      </c>
      <c r="C22" s="10" t="s">
        <v>619</v>
      </c>
      <c r="D22" s="9" t="str">
        <f>_xlfn.XLOOKUP(C:C,[1]Sheet1!$A:$A,[1]Sheet1!$B:$B)</f>
        <v>ALIMENTOS Y BEBIDAS PARA PERSONAS</v>
      </c>
      <c r="E22" s="11" t="s">
        <v>26</v>
      </c>
      <c r="F22" s="12">
        <v>44987</v>
      </c>
      <c r="G22" s="12">
        <v>44959</v>
      </c>
      <c r="H22" s="9" t="s">
        <v>44</v>
      </c>
      <c r="I22" s="13">
        <v>2375</v>
      </c>
    </row>
    <row r="23" spans="1:9" ht="21" x14ac:dyDescent="0.25">
      <c r="A23" s="9" t="s">
        <v>14</v>
      </c>
      <c r="B23" s="9" t="s">
        <v>15</v>
      </c>
      <c r="C23" s="10" t="s">
        <v>619</v>
      </c>
      <c r="D23" s="9" t="str">
        <f>_xlfn.XLOOKUP(C:C,[1]Sheet1!$A:$A,[1]Sheet1!$B:$B)</f>
        <v>ALIMENTOS Y BEBIDAS PARA PERSONAS</v>
      </c>
      <c r="E23" s="11" t="s">
        <v>23</v>
      </c>
      <c r="F23" s="12">
        <v>44987</v>
      </c>
      <c r="G23" s="12">
        <v>44959</v>
      </c>
      <c r="H23" s="9" t="s">
        <v>44</v>
      </c>
      <c r="I23" s="13">
        <v>2422.5</v>
      </c>
    </row>
    <row r="24" spans="1:9" ht="21" x14ac:dyDescent="0.25">
      <c r="A24" s="9" t="s">
        <v>14</v>
      </c>
      <c r="B24" s="9" t="s">
        <v>15</v>
      </c>
      <c r="C24" s="10" t="s">
        <v>619</v>
      </c>
      <c r="D24" s="9" t="str">
        <f>_xlfn.XLOOKUP(C:C,[1]Sheet1!$A:$A,[1]Sheet1!$B:$B)</f>
        <v>ALIMENTOS Y BEBIDAS PARA PERSONAS</v>
      </c>
      <c r="E24" s="11" t="s">
        <v>39</v>
      </c>
      <c r="F24" s="12">
        <v>45007</v>
      </c>
      <c r="G24" s="12">
        <v>44959</v>
      </c>
      <c r="H24" s="9" t="s">
        <v>44</v>
      </c>
      <c r="I24" s="13">
        <v>2470</v>
      </c>
    </row>
    <row r="25" spans="1:9" ht="21" x14ac:dyDescent="0.25">
      <c r="A25" s="9" t="s">
        <v>14</v>
      </c>
      <c r="B25" s="9" t="s">
        <v>15</v>
      </c>
      <c r="C25" s="10" t="s">
        <v>619</v>
      </c>
      <c r="D25" s="9" t="str">
        <f>_xlfn.XLOOKUP(C:C,[1]Sheet1!$A:$A,[1]Sheet1!$B:$B)</f>
        <v>ALIMENTOS Y BEBIDAS PARA PERSONAS</v>
      </c>
      <c r="E25" s="11" t="s">
        <v>27</v>
      </c>
      <c r="F25" s="12">
        <v>44987</v>
      </c>
      <c r="G25" s="12">
        <v>44959</v>
      </c>
      <c r="H25" s="9" t="s">
        <v>44</v>
      </c>
      <c r="I25" s="13">
        <v>2850</v>
      </c>
    </row>
    <row r="26" spans="1:9" ht="21" x14ac:dyDescent="0.25">
      <c r="A26" s="9" t="s">
        <v>14</v>
      </c>
      <c r="B26" s="9" t="s">
        <v>15</v>
      </c>
      <c r="C26" s="10" t="s">
        <v>619</v>
      </c>
      <c r="D26" s="9" t="str">
        <f>_xlfn.XLOOKUP(C:C,[1]Sheet1!$A:$A,[1]Sheet1!$B:$B)</f>
        <v>ALIMENTOS Y BEBIDAS PARA PERSONAS</v>
      </c>
      <c r="E26" s="11" t="s">
        <v>50</v>
      </c>
      <c r="F26" s="12">
        <v>45007</v>
      </c>
      <c r="G26" s="12">
        <v>44959</v>
      </c>
      <c r="H26" s="9" t="s">
        <v>44</v>
      </c>
      <c r="I26" s="13">
        <v>3325</v>
      </c>
    </row>
    <row r="27" spans="1:9" ht="21" x14ac:dyDescent="0.25">
      <c r="A27" s="9" t="s">
        <v>14</v>
      </c>
      <c r="B27" s="9" t="s">
        <v>15</v>
      </c>
      <c r="C27" s="10" t="s">
        <v>619</v>
      </c>
      <c r="D27" s="9" t="str">
        <f>_xlfn.XLOOKUP(C:C,[1]Sheet1!$A:$A,[1]Sheet1!$B:$B)</f>
        <v>ALIMENTOS Y BEBIDAS PARA PERSONAS</v>
      </c>
      <c r="E27" s="11" t="s">
        <v>33</v>
      </c>
      <c r="F27" s="12">
        <v>44987</v>
      </c>
      <c r="G27" s="12">
        <v>44959</v>
      </c>
      <c r="H27" s="9" t="s">
        <v>44</v>
      </c>
      <c r="I27" s="13">
        <v>4465</v>
      </c>
    </row>
    <row r="28" spans="1:9" ht="21" x14ac:dyDescent="0.25">
      <c r="A28" s="9" t="s">
        <v>14</v>
      </c>
      <c r="B28" s="9" t="s">
        <v>15</v>
      </c>
      <c r="C28" s="10" t="s">
        <v>619</v>
      </c>
      <c r="D28" s="9" t="str">
        <f>_xlfn.XLOOKUP(C:C,[1]Sheet1!$A:$A,[1]Sheet1!$B:$B)</f>
        <v>ALIMENTOS Y BEBIDAS PARA PERSONAS</v>
      </c>
      <c r="E28" s="11" t="s">
        <v>30</v>
      </c>
      <c r="F28" s="12">
        <v>44987</v>
      </c>
      <c r="G28" s="12">
        <v>44959</v>
      </c>
      <c r="H28" s="9" t="s">
        <v>44</v>
      </c>
      <c r="I28" s="13">
        <v>7077.5</v>
      </c>
    </row>
    <row r="29" spans="1:9" ht="21" x14ac:dyDescent="0.25">
      <c r="A29" s="9" t="s">
        <v>14</v>
      </c>
      <c r="B29" s="9" t="s">
        <v>15</v>
      </c>
      <c r="C29" s="10" t="s">
        <v>619</v>
      </c>
      <c r="D29" s="9" t="str">
        <f>_xlfn.XLOOKUP(C:C,[1]Sheet1!$A:$A,[1]Sheet1!$B:$B)</f>
        <v>ALIMENTOS Y BEBIDAS PARA PERSONAS</v>
      </c>
      <c r="E29" s="11" t="s">
        <v>20</v>
      </c>
      <c r="F29" s="12">
        <v>44987</v>
      </c>
      <c r="G29" s="12">
        <v>44959</v>
      </c>
      <c r="H29" s="9" t="s">
        <v>44</v>
      </c>
      <c r="I29" s="13">
        <v>7125</v>
      </c>
    </row>
    <row r="30" spans="1:9" ht="21" x14ac:dyDescent="0.25">
      <c r="A30" s="9" t="s">
        <v>14</v>
      </c>
      <c r="B30" s="9" t="s">
        <v>15</v>
      </c>
      <c r="C30" s="10" t="s">
        <v>619</v>
      </c>
      <c r="D30" s="9" t="str">
        <f>_xlfn.XLOOKUP(C:C,[1]Sheet1!$A:$A,[1]Sheet1!$B:$B)</f>
        <v>ALIMENTOS Y BEBIDAS PARA PERSONAS</v>
      </c>
      <c r="E30" s="11" t="s">
        <v>21</v>
      </c>
      <c r="F30" s="12">
        <v>44987</v>
      </c>
      <c r="G30" s="12">
        <v>44959</v>
      </c>
      <c r="H30" s="9" t="s">
        <v>44</v>
      </c>
      <c r="I30" s="13">
        <v>7125</v>
      </c>
    </row>
    <row r="31" spans="1:9" ht="21" x14ac:dyDescent="0.25">
      <c r="A31" s="9" t="s">
        <v>14</v>
      </c>
      <c r="B31" s="9" t="s">
        <v>15</v>
      </c>
      <c r="C31" s="10" t="s">
        <v>619</v>
      </c>
      <c r="D31" s="9" t="str">
        <f>_xlfn.XLOOKUP(C:C,[1]Sheet1!$A:$A,[1]Sheet1!$B:$B)</f>
        <v>ALIMENTOS Y BEBIDAS PARA PERSONAS</v>
      </c>
      <c r="E31" s="11" t="s">
        <v>38</v>
      </c>
      <c r="F31" s="12">
        <v>44988</v>
      </c>
      <c r="G31" s="12">
        <v>44959</v>
      </c>
      <c r="H31" s="9" t="s">
        <v>44</v>
      </c>
      <c r="I31" s="13">
        <v>7505</v>
      </c>
    </row>
    <row r="32" spans="1:9" ht="21" x14ac:dyDescent="0.25">
      <c r="A32" s="9" t="s">
        <v>14</v>
      </c>
      <c r="B32" s="9" t="s">
        <v>15</v>
      </c>
      <c r="C32" s="10" t="s">
        <v>619</v>
      </c>
      <c r="D32" s="9" t="str">
        <f>_xlfn.XLOOKUP(C:C,[1]Sheet1!$A:$A,[1]Sheet1!$B:$B)</f>
        <v>ALIMENTOS Y BEBIDAS PARA PERSONAS</v>
      </c>
      <c r="E32" s="11" t="s">
        <v>31</v>
      </c>
      <c r="F32" s="12">
        <v>44987</v>
      </c>
      <c r="G32" s="12">
        <v>44959</v>
      </c>
      <c r="H32" s="9" t="s">
        <v>44</v>
      </c>
      <c r="I32" s="13">
        <v>8407.5</v>
      </c>
    </row>
    <row r="33" spans="1:9" ht="21" x14ac:dyDescent="0.25">
      <c r="A33" s="9" t="s">
        <v>14</v>
      </c>
      <c r="B33" s="9" t="s">
        <v>15</v>
      </c>
      <c r="C33" s="10" t="s">
        <v>619</v>
      </c>
      <c r="D33" s="9" t="str">
        <f>_xlfn.XLOOKUP(C:C,[1]Sheet1!$A:$A,[1]Sheet1!$B:$B)</f>
        <v>ALIMENTOS Y BEBIDAS PARA PERSONAS</v>
      </c>
      <c r="E33" s="11" t="s">
        <v>17</v>
      </c>
      <c r="F33" s="12">
        <v>44987</v>
      </c>
      <c r="G33" s="12">
        <v>44959</v>
      </c>
      <c r="H33" s="9" t="s">
        <v>44</v>
      </c>
      <c r="I33" s="13">
        <v>8550</v>
      </c>
    </row>
    <row r="34" spans="1:9" ht="21" x14ac:dyDescent="0.25">
      <c r="A34" s="9" t="s">
        <v>14</v>
      </c>
      <c r="B34" s="9" t="s">
        <v>15</v>
      </c>
      <c r="C34" s="10" t="s">
        <v>619</v>
      </c>
      <c r="D34" s="9" t="str">
        <f>_xlfn.XLOOKUP(C:C,[1]Sheet1!$A:$A,[1]Sheet1!$B:$B)</f>
        <v>ALIMENTOS Y BEBIDAS PARA PERSONAS</v>
      </c>
      <c r="E34" s="11" t="s">
        <v>49</v>
      </c>
      <c r="F34" s="12">
        <v>45007</v>
      </c>
      <c r="G34" s="12">
        <v>44959</v>
      </c>
      <c r="H34" s="9" t="s">
        <v>44</v>
      </c>
      <c r="I34" s="13">
        <v>8882.5</v>
      </c>
    </row>
    <row r="35" spans="1:9" ht="21" x14ac:dyDescent="0.25">
      <c r="A35" s="9" t="s">
        <v>14</v>
      </c>
      <c r="B35" s="9" t="s">
        <v>15</v>
      </c>
      <c r="C35" s="10" t="s">
        <v>619</v>
      </c>
      <c r="D35" s="9" t="str">
        <f>_xlfn.XLOOKUP(C:C,[1]Sheet1!$A:$A,[1]Sheet1!$B:$B)</f>
        <v>ALIMENTOS Y BEBIDAS PARA PERSONAS</v>
      </c>
      <c r="E35" s="11" t="s">
        <v>18</v>
      </c>
      <c r="F35" s="12">
        <v>45009</v>
      </c>
      <c r="G35" s="12">
        <v>44959</v>
      </c>
      <c r="H35" s="9" t="s">
        <v>44</v>
      </c>
      <c r="I35" s="13">
        <v>9333.75</v>
      </c>
    </row>
    <row r="36" spans="1:9" ht="21" x14ac:dyDescent="0.25">
      <c r="A36" s="9" t="s">
        <v>14</v>
      </c>
      <c r="B36" s="9" t="s">
        <v>15</v>
      </c>
      <c r="C36" s="10" t="s">
        <v>619</v>
      </c>
      <c r="D36" s="9" t="str">
        <f>_xlfn.XLOOKUP(C:C,[1]Sheet1!$A:$A,[1]Sheet1!$B:$B)</f>
        <v>ALIMENTOS Y BEBIDAS PARA PERSONAS</v>
      </c>
      <c r="E36" s="11" t="s">
        <v>16</v>
      </c>
      <c r="F36" s="12">
        <v>44987</v>
      </c>
      <c r="G36" s="12">
        <v>44959</v>
      </c>
      <c r="H36" s="9" t="s">
        <v>44</v>
      </c>
      <c r="I36" s="13">
        <v>9618.75</v>
      </c>
    </row>
    <row r="37" spans="1:9" ht="21" x14ac:dyDescent="0.25">
      <c r="A37" s="9" t="s">
        <v>14</v>
      </c>
      <c r="B37" s="9" t="s">
        <v>15</v>
      </c>
      <c r="C37" s="10" t="s">
        <v>619</v>
      </c>
      <c r="D37" s="9" t="str">
        <f>_xlfn.XLOOKUP(C:C,[1]Sheet1!$A:$A,[1]Sheet1!$B:$B)</f>
        <v>ALIMENTOS Y BEBIDAS PARA PERSONAS</v>
      </c>
      <c r="E37" s="11" t="s">
        <v>48</v>
      </c>
      <c r="F37" s="12">
        <v>45007</v>
      </c>
      <c r="G37" s="12">
        <v>44959</v>
      </c>
      <c r="H37" s="9" t="s">
        <v>44</v>
      </c>
      <c r="I37" s="13">
        <v>11400</v>
      </c>
    </row>
    <row r="38" spans="1:9" ht="21" x14ac:dyDescent="0.25">
      <c r="A38" s="9" t="s">
        <v>14</v>
      </c>
      <c r="B38" s="9" t="s">
        <v>15</v>
      </c>
      <c r="C38" s="10" t="s">
        <v>619</v>
      </c>
      <c r="D38" s="9" t="str">
        <f>_xlfn.XLOOKUP(C:C,[1]Sheet1!$A:$A,[1]Sheet1!$B:$B)</f>
        <v>ALIMENTOS Y BEBIDAS PARA PERSONAS</v>
      </c>
      <c r="E38" s="11" t="s">
        <v>32</v>
      </c>
      <c r="F38" s="12">
        <v>44987</v>
      </c>
      <c r="G38" s="12">
        <v>44959</v>
      </c>
      <c r="H38" s="9" t="s">
        <v>44</v>
      </c>
      <c r="I38" s="13">
        <v>12492.5</v>
      </c>
    </row>
    <row r="39" spans="1:9" ht="21" x14ac:dyDescent="0.25">
      <c r="A39" s="9" t="s">
        <v>14</v>
      </c>
      <c r="B39" s="9" t="s">
        <v>15</v>
      </c>
      <c r="C39" s="10" t="s">
        <v>619</v>
      </c>
      <c r="D39" s="9" t="str">
        <f>_xlfn.XLOOKUP(C:C,[1]Sheet1!$A:$A,[1]Sheet1!$B:$B)</f>
        <v>ALIMENTOS Y BEBIDAS PARA PERSONAS</v>
      </c>
      <c r="E39" s="11" t="s">
        <v>36</v>
      </c>
      <c r="F39" s="12">
        <v>44988</v>
      </c>
      <c r="G39" s="12">
        <v>44959</v>
      </c>
      <c r="H39" s="9" t="s">
        <v>44</v>
      </c>
      <c r="I39" s="13">
        <v>12872.5</v>
      </c>
    </row>
    <row r="40" spans="1:9" ht="21" x14ac:dyDescent="0.25">
      <c r="A40" s="9" t="s">
        <v>14</v>
      </c>
      <c r="B40" s="9" t="s">
        <v>15</v>
      </c>
      <c r="C40" s="10" t="s">
        <v>619</v>
      </c>
      <c r="D40" s="9" t="str">
        <f>_xlfn.XLOOKUP(C:C,[1]Sheet1!$A:$A,[1]Sheet1!$B:$B)</f>
        <v>ALIMENTOS Y BEBIDAS PARA PERSONAS</v>
      </c>
      <c r="E40" s="11" t="s">
        <v>25</v>
      </c>
      <c r="F40" s="12">
        <v>44987</v>
      </c>
      <c r="G40" s="12">
        <v>44959</v>
      </c>
      <c r="H40" s="9" t="s">
        <v>44</v>
      </c>
      <c r="I40" s="13">
        <v>19237.5</v>
      </c>
    </row>
    <row r="41" spans="1:9" ht="21" x14ac:dyDescent="0.25">
      <c r="A41" s="9" t="s">
        <v>14</v>
      </c>
      <c r="B41" s="9" t="s">
        <v>15</v>
      </c>
      <c r="C41" s="10" t="s">
        <v>619</v>
      </c>
      <c r="D41" s="9" t="str">
        <f>_xlfn.XLOOKUP(C:C,[1]Sheet1!$A:$A,[1]Sheet1!$B:$B)</f>
        <v>ALIMENTOS Y BEBIDAS PARA PERSONAS</v>
      </c>
      <c r="E41" s="11" t="s">
        <v>620</v>
      </c>
      <c r="F41" s="12">
        <v>45009</v>
      </c>
      <c r="G41" s="12">
        <v>45015</v>
      </c>
      <c r="H41" s="9" t="s">
        <v>52</v>
      </c>
      <c r="I41" s="13">
        <v>35625</v>
      </c>
    </row>
    <row r="42" spans="1:9" ht="21" x14ac:dyDescent="0.25">
      <c r="A42" s="9" t="s">
        <v>14</v>
      </c>
      <c r="B42" s="9" t="s">
        <v>15</v>
      </c>
      <c r="C42" s="10" t="s">
        <v>619</v>
      </c>
      <c r="D42" s="9" t="str">
        <f>_xlfn.XLOOKUP(C:C,[1]Sheet1!$A:$A,[1]Sheet1!$B:$B)</f>
        <v>ALIMENTOS Y BEBIDAS PARA PERSONAS</v>
      </c>
      <c r="E42" s="11" t="s">
        <v>51</v>
      </c>
      <c r="F42" s="12">
        <v>45007</v>
      </c>
      <c r="G42" s="12">
        <v>44959</v>
      </c>
      <c r="H42" s="9" t="s">
        <v>44</v>
      </c>
      <c r="I42" s="13">
        <v>35625</v>
      </c>
    </row>
    <row r="43" spans="1:9" ht="21" x14ac:dyDescent="0.25">
      <c r="A43" s="9" t="s">
        <v>14</v>
      </c>
      <c r="B43" s="9" t="s">
        <v>15</v>
      </c>
      <c r="C43" s="10" t="s">
        <v>619</v>
      </c>
      <c r="D43" s="9" t="str">
        <f>_xlfn.XLOOKUP(C:C,[1]Sheet1!$A:$A,[1]Sheet1!$B:$B)</f>
        <v>ALIMENTOS Y BEBIDAS PARA PERSONAS</v>
      </c>
      <c r="E43" s="11" t="s">
        <v>28</v>
      </c>
      <c r="F43" s="12">
        <v>44987</v>
      </c>
      <c r="G43" s="12">
        <v>44959</v>
      </c>
      <c r="H43" s="9" t="s">
        <v>44</v>
      </c>
      <c r="I43" s="13">
        <v>36527.5</v>
      </c>
    </row>
    <row r="44" spans="1:9" ht="21" x14ac:dyDescent="0.25">
      <c r="A44" s="9" t="s">
        <v>14</v>
      </c>
      <c r="B44" s="9" t="s">
        <v>15</v>
      </c>
      <c r="C44" s="10" t="s">
        <v>619</v>
      </c>
      <c r="D44" s="9" t="str">
        <f>_xlfn.XLOOKUP(C:C,[1]Sheet1!$A:$A,[1]Sheet1!$B:$B)</f>
        <v>ALIMENTOS Y BEBIDAS PARA PERSONAS</v>
      </c>
      <c r="E44" s="11" t="s">
        <v>576</v>
      </c>
      <c r="F44" s="12">
        <v>44987</v>
      </c>
      <c r="G44" s="12">
        <v>44959</v>
      </c>
      <c r="H44" s="9" t="s">
        <v>44</v>
      </c>
      <c r="I44" s="13">
        <v>36622.5</v>
      </c>
    </row>
    <row r="45" spans="1:9" ht="21" x14ac:dyDescent="0.25">
      <c r="A45" s="9" t="s">
        <v>14</v>
      </c>
      <c r="B45" s="9" t="s">
        <v>15</v>
      </c>
      <c r="C45" s="10" t="s">
        <v>619</v>
      </c>
      <c r="D45" s="9" t="str">
        <f>_xlfn.XLOOKUP(C:C,[1]Sheet1!$A:$A,[1]Sheet1!$B:$B)</f>
        <v>ALIMENTOS Y BEBIDAS PARA PERSONAS</v>
      </c>
      <c r="E45" s="11" t="s">
        <v>22</v>
      </c>
      <c r="F45" s="12">
        <v>44987</v>
      </c>
      <c r="G45" s="12">
        <v>44959</v>
      </c>
      <c r="H45" s="9" t="s">
        <v>44</v>
      </c>
      <c r="I45" s="13">
        <v>37382.5</v>
      </c>
    </row>
    <row r="46" spans="1:9" ht="21" x14ac:dyDescent="0.25">
      <c r="A46" s="9" t="s">
        <v>14</v>
      </c>
      <c r="B46" s="9" t="s">
        <v>15</v>
      </c>
      <c r="C46" s="10" t="s">
        <v>619</v>
      </c>
      <c r="D46" s="9" t="str">
        <f>_xlfn.XLOOKUP(C:C,[1]Sheet1!$A:$A,[1]Sheet1!$B:$B)</f>
        <v>ALIMENTOS Y BEBIDAS PARA PERSONAS</v>
      </c>
      <c r="E46" s="11" t="s">
        <v>41</v>
      </c>
      <c r="F46" s="12">
        <v>45007</v>
      </c>
      <c r="G46" s="12">
        <v>44959</v>
      </c>
      <c r="H46" s="9" t="s">
        <v>44</v>
      </c>
      <c r="I46" s="13">
        <v>37430</v>
      </c>
    </row>
    <row r="47" spans="1:9" ht="21" x14ac:dyDescent="0.25">
      <c r="A47" s="9" t="s">
        <v>14</v>
      </c>
      <c r="B47" s="9" t="s">
        <v>15</v>
      </c>
      <c r="C47" s="10" t="s">
        <v>619</v>
      </c>
      <c r="D47" s="9" t="str">
        <f>_xlfn.XLOOKUP(C:C,[1]Sheet1!$A:$A,[1]Sheet1!$B:$B)</f>
        <v>ALIMENTOS Y BEBIDAS PARA PERSONAS</v>
      </c>
      <c r="E47" s="11" t="s">
        <v>40</v>
      </c>
      <c r="F47" s="12">
        <v>45007</v>
      </c>
      <c r="G47" s="12">
        <v>44959</v>
      </c>
      <c r="H47" s="9" t="s">
        <v>44</v>
      </c>
      <c r="I47" s="13">
        <v>37715</v>
      </c>
    </row>
    <row r="48" spans="1:9" ht="21" x14ac:dyDescent="0.25">
      <c r="A48" s="9" t="s">
        <v>14</v>
      </c>
      <c r="B48" s="9" t="s">
        <v>15</v>
      </c>
      <c r="C48" s="10" t="s">
        <v>619</v>
      </c>
      <c r="D48" s="9" t="str">
        <f>_xlfn.XLOOKUP(C:C,[1]Sheet1!$A:$A,[1]Sheet1!$B:$B)</f>
        <v>ALIMENTOS Y BEBIDAS PARA PERSONAS</v>
      </c>
      <c r="E48" s="11" t="s">
        <v>43</v>
      </c>
      <c r="F48" s="12">
        <v>45007</v>
      </c>
      <c r="G48" s="12">
        <v>44959</v>
      </c>
      <c r="H48" s="9" t="s">
        <v>44</v>
      </c>
      <c r="I48" s="13">
        <v>37810</v>
      </c>
    </row>
    <row r="49" spans="1:9" ht="21" x14ac:dyDescent="0.25">
      <c r="A49" s="9" t="s">
        <v>14</v>
      </c>
      <c r="B49" s="9" t="s">
        <v>15</v>
      </c>
      <c r="C49" s="10" t="s">
        <v>619</v>
      </c>
      <c r="D49" s="9" t="str">
        <f>_xlfn.XLOOKUP(C:C,[1]Sheet1!$A:$A,[1]Sheet1!$B:$B)</f>
        <v>ALIMENTOS Y BEBIDAS PARA PERSONAS</v>
      </c>
      <c r="E49" s="11" t="s">
        <v>19</v>
      </c>
      <c r="F49" s="12">
        <v>44987</v>
      </c>
      <c r="G49" s="12">
        <v>44959</v>
      </c>
      <c r="H49" s="9" t="s">
        <v>44</v>
      </c>
      <c r="I49" s="13">
        <v>38380</v>
      </c>
    </row>
    <row r="50" spans="1:9" ht="21" x14ac:dyDescent="0.25">
      <c r="A50" s="9" t="s">
        <v>14</v>
      </c>
      <c r="B50" s="9" t="s">
        <v>15</v>
      </c>
      <c r="C50" s="10" t="s">
        <v>619</v>
      </c>
      <c r="D50" s="9" t="str">
        <f>_xlfn.XLOOKUP(C:C,[1]Sheet1!$A:$A,[1]Sheet1!$B:$B)</f>
        <v>ALIMENTOS Y BEBIDAS PARA PERSONAS</v>
      </c>
      <c r="E50" s="11" t="s">
        <v>24</v>
      </c>
      <c r="F50" s="12">
        <v>44987</v>
      </c>
      <c r="G50" s="12">
        <v>44959</v>
      </c>
      <c r="H50" s="9" t="s">
        <v>44</v>
      </c>
      <c r="I50" s="13">
        <v>40470</v>
      </c>
    </row>
    <row r="51" spans="1:9" ht="21" x14ac:dyDescent="0.25">
      <c r="A51" s="9" t="s">
        <v>14</v>
      </c>
      <c r="B51" s="9" t="s">
        <v>15</v>
      </c>
      <c r="C51" s="10" t="s">
        <v>619</v>
      </c>
      <c r="D51" s="9" t="str">
        <f>_xlfn.XLOOKUP(C:C,[1]Sheet1!$A:$A,[1]Sheet1!$B:$B)</f>
        <v>ALIMENTOS Y BEBIDAS PARA PERSONAS</v>
      </c>
      <c r="E51" s="11" t="s">
        <v>621</v>
      </c>
      <c r="F51" s="12">
        <v>44987</v>
      </c>
      <c r="G51" s="12">
        <v>44959</v>
      </c>
      <c r="H51" s="9" t="s">
        <v>44</v>
      </c>
      <c r="I51" s="13">
        <v>41562.5</v>
      </c>
    </row>
    <row r="52" spans="1:9" x14ac:dyDescent="0.25">
      <c r="A52" s="9" t="s">
        <v>53</v>
      </c>
      <c r="B52" s="9" t="s">
        <v>54</v>
      </c>
      <c r="C52" s="10" t="s">
        <v>623</v>
      </c>
      <c r="D52" s="9" t="str">
        <f>_xlfn.XLOOKUP(C:C,[1]Sheet1!$A:$A,[1]Sheet1!$B:$B)</f>
        <v>SERVICIOS JURÍDICOS</v>
      </c>
      <c r="E52" s="11" t="s">
        <v>622</v>
      </c>
      <c r="F52" s="12">
        <v>45289</v>
      </c>
      <c r="G52" s="12">
        <v>45294</v>
      </c>
      <c r="H52" s="9" t="s">
        <v>55</v>
      </c>
      <c r="I52" s="13">
        <v>94500</v>
      </c>
    </row>
    <row r="53" spans="1:9" x14ac:dyDescent="0.25">
      <c r="A53" s="9" t="s">
        <v>56</v>
      </c>
      <c r="B53" s="9" t="s">
        <v>57</v>
      </c>
      <c r="C53" s="10" t="s">
        <v>623</v>
      </c>
      <c r="D53" s="9" t="str">
        <f>_xlfn.XLOOKUP(C:C,[1]Sheet1!$A:$A,[1]Sheet1!$B:$B)</f>
        <v>SERVICIOS JURÍDICOS</v>
      </c>
      <c r="E53" s="11" t="s">
        <v>624</v>
      </c>
      <c r="F53" s="12">
        <v>45289</v>
      </c>
      <c r="G53" s="12">
        <v>45254</v>
      </c>
      <c r="H53" s="9" t="s">
        <v>55</v>
      </c>
      <c r="I53" s="13">
        <v>54000</v>
      </c>
    </row>
    <row r="54" spans="1:9" x14ac:dyDescent="0.25">
      <c r="A54" s="9" t="s">
        <v>56</v>
      </c>
      <c r="B54" s="9" t="s">
        <v>57</v>
      </c>
      <c r="C54" s="10" t="s">
        <v>623</v>
      </c>
      <c r="D54" s="9" t="str">
        <f>_xlfn.XLOOKUP(C:C,[1]Sheet1!$A:$A,[1]Sheet1!$B:$B)</f>
        <v>SERVICIOS JURÍDICOS</v>
      </c>
      <c r="E54" s="11" t="s">
        <v>58</v>
      </c>
      <c r="F54" s="12">
        <v>45289</v>
      </c>
      <c r="G54" s="12">
        <v>45150</v>
      </c>
      <c r="H54" s="9" t="s">
        <v>55</v>
      </c>
      <c r="I54" s="13">
        <v>67500</v>
      </c>
    </row>
    <row r="55" spans="1:9" x14ac:dyDescent="0.25">
      <c r="A55" s="9" t="s">
        <v>56</v>
      </c>
      <c r="B55" s="9" t="s">
        <v>57</v>
      </c>
      <c r="C55" s="10" t="s">
        <v>623</v>
      </c>
      <c r="D55" s="9" t="str">
        <f>_xlfn.XLOOKUP(C:C,[1]Sheet1!$A:$A,[1]Sheet1!$B:$B)</f>
        <v>SERVICIOS JURÍDICOS</v>
      </c>
      <c r="E55" s="11" t="s">
        <v>59</v>
      </c>
      <c r="F55" s="12">
        <v>45289</v>
      </c>
      <c r="G55" s="12">
        <v>45133</v>
      </c>
      <c r="H55" s="9" t="s">
        <v>55</v>
      </c>
      <c r="I55" s="13">
        <v>94500</v>
      </c>
    </row>
    <row r="56" spans="1:9" ht="21" x14ac:dyDescent="0.25">
      <c r="A56" s="9" t="s">
        <v>60</v>
      </c>
      <c r="B56" s="9" t="s">
        <v>61</v>
      </c>
      <c r="C56" s="10" t="s">
        <v>619</v>
      </c>
      <c r="D56" s="9" t="str">
        <f>_xlfn.XLOOKUP(C:C,[1]Sheet1!$A:$A,[1]Sheet1!$B:$B)</f>
        <v>ALIMENTOS Y BEBIDAS PARA PERSONAS</v>
      </c>
      <c r="E56" s="11" t="s">
        <v>64</v>
      </c>
      <c r="F56" s="12">
        <v>45289</v>
      </c>
      <c r="G56" s="12">
        <v>45284</v>
      </c>
      <c r="H56" s="9" t="s">
        <v>65</v>
      </c>
      <c r="I56" s="13">
        <v>2162.06</v>
      </c>
    </row>
    <row r="57" spans="1:9" ht="21" x14ac:dyDescent="0.25">
      <c r="A57" s="9" t="s">
        <v>60</v>
      </c>
      <c r="B57" s="9" t="s">
        <v>61</v>
      </c>
      <c r="C57" s="10" t="s">
        <v>619</v>
      </c>
      <c r="D57" s="9" t="str">
        <f>_xlfn.XLOOKUP(C:C,[1]Sheet1!$A:$A,[1]Sheet1!$B:$B)</f>
        <v>ALIMENTOS Y BEBIDAS PARA PERSONAS</v>
      </c>
      <c r="E57" s="11" t="s">
        <v>66</v>
      </c>
      <c r="F57" s="12">
        <v>45289</v>
      </c>
      <c r="G57" s="12">
        <v>45291</v>
      </c>
      <c r="H57" s="9" t="s">
        <v>65</v>
      </c>
      <c r="I57" s="13">
        <v>3126.44</v>
      </c>
    </row>
    <row r="58" spans="1:9" ht="21" x14ac:dyDescent="0.25">
      <c r="A58" s="9" t="s">
        <v>60</v>
      </c>
      <c r="B58" s="9" t="s">
        <v>61</v>
      </c>
      <c r="C58" s="10" t="s">
        <v>619</v>
      </c>
      <c r="D58" s="9" t="str">
        <f>_xlfn.XLOOKUP(C:C,[1]Sheet1!$A:$A,[1]Sheet1!$B:$B)</f>
        <v>ALIMENTOS Y BEBIDAS PARA PERSONAS</v>
      </c>
      <c r="E58" s="11" t="s">
        <v>67</v>
      </c>
      <c r="F58" s="12">
        <v>45289</v>
      </c>
      <c r="G58" s="12">
        <v>45304</v>
      </c>
      <c r="H58" s="9" t="s">
        <v>63</v>
      </c>
      <c r="I58" s="13">
        <v>3563.61</v>
      </c>
    </row>
    <row r="59" spans="1:9" ht="21" x14ac:dyDescent="0.25">
      <c r="A59" s="9" t="s">
        <v>60</v>
      </c>
      <c r="B59" s="9" t="s">
        <v>61</v>
      </c>
      <c r="C59" s="10" t="s">
        <v>619</v>
      </c>
      <c r="D59" s="9" t="str">
        <f>_xlfn.XLOOKUP(C:C,[1]Sheet1!$A:$A,[1]Sheet1!$B:$B)</f>
        <v>ALIMENTOS Y BEBIDAS PARA PERSONAS</v>
      </c>
      <c r="E59" s="11" t="s">
        <v>62</v>
      </c>
      <c r="F59" s="12">
        <v>45288</v>
      </c>
      <c r="G59" s="12">
        <v>45288</v>
      </c>
      <c r="H59" s="9" t="s">
        <v>63</v>
      </c>
      <c r="I59" s="13">
        <v>4485.88</v>
      </c>
    </row>
    <row r="60" spans="1:9" x14ac:dyDescent="0.25">
      <c r="A60" s="9" t="s">
        <v>68</v>
      </c>
      <c r="B60" s="9" t="s">
        <v>69</v>
      </c>
      <c r="C60" s="10" t="s">
        <v>623</v>
      </c>
      <c r="D60" s="9" t="str">
        <f>_xlfn.XLOOKUP(C:C,[1]Sheet1!$A:$A,[1]Sheet1!$B:$B)</f>
        <v>SERVICIOS JURÍDICOS</v>
      </c>
      <c r="E60" s="11" t="s">
        <v>625</v>
      </c>
      <c r="F60" s="12">
        <v>45287</v>
      </c>
      <c r="G60" s="12">
        <v>45316</v>
      </c>
      <c r="H60" s="9" t="s">
        <v>55</v>
      </c>
      <c r="I60" s="13">
        <v>75320</v>
      </c>
    </row>
    <row r="61" spans="1:9" ht="21" x14ac:dyDescent="0.25">
      <c r="A61" s="9" t="s">
        <v>70</v>
      </c>
      <c r="B61" s="9" t="s">
        <v>71</v>
      </c>
      <c r="C61" s="10" t="s">
        <v>626</v>
      </c>
      <c r="D61" s="9" t="str">
        <f>_xlfn.XLOOKUP(C:C,[1]Sheet1!$A:$A,[1]Sheet1!$B:$B)</f>
        <v>OTROS PRODUCTOS QUÍMICOS Y CONEXOS</v>
      </c>
      <c r="E61" s="11" t="s">
        <v>72</v>
      </c>
      <c r="F61" s="12">
        <v>45262</v>
      </c>
      <c r="G61" s="12">
        <v>45262</v>
      </c>
      <c r="H61" s="9" t="s">
        <v>73</v>
      </c>
      <c r="I61" s="13">
        <v>41576.942288135593</v>
      </c>
    </row>
    <row r="62" spans="1:9" x14ac:dyDescent="0.25">
      <c r="A62" s="9" t="s">
        <v>70</v>
      </c>
      <c r="B62" s="9" t="s">
        <v>71</v>
      </c>
      <c r="C62" s="10" t="s">
        <v>627</v>
      </c>
      <c r="D62" s="9" t="str">
        <f>_xlfn.XLOOKUP(C:C,[1]Sheet1!$A:$A,[1]Sheet1!$B:$B)</f>
        <v>MATERIAL PARA LIMPIEZA</v>
      </c>
      <c r="E62" s="11" t="s">
        <v>72</v>
      </c>
      <c r="F62" s="12">
        <v>45262</v>
      </c>
      <c r="G62" s="12">
        <v>45262</v>
      </c>
      <c r="H62" s="9" t="s">
        <v>73</v>
      </c>
      <c r="I62" s="13">
        <v>3740.3</v>
      </c>
    </row>
    <row r="63" spans="1:9" ht="21" x14ac:dyDescent="0.25">
      <c r="A63" s="9" t="s">
        <v>70</v>
      </c>
      <c r="B63" s="9" t="s">
        <v>71</v>
      </c>
      <c r="C63" s="10" t="s">
        <v>628</v>
      </c>
      <c r="D63" s="9" t="str">
        <f>_xlfn.XLOOKUP(C:C,[1]Sheet1!$A:$A,[1]Sheet1!$B:$B)</f>
        <v>Productos químicos para saneamiento de las aguas</v>
      </c>
      <c r="E63" s="11" t="s">
        <v>72</v>
      </c>
      <c r="F63" s="12">
        <v>45262</v>
      </c>
      <c r="G63" s="12">
        <v>45262</v>
      </c>
      <c r="H63" s="9" t="s">
        <v>73</v>
      </c>
      <c r="I63" s="13">
        <v>3222.8461864406777</v>
      </c>
    </row>
    <row r="64" spans="1:9" x14ac:dyDescent="0.25">
      <c r="A64" s="9" t="s">
        <v>74</v>
      </c>
      <c r="B64" s="9" t="s">
        <v>75</v>
      </c>
      <c r="C64" s="10" t="s">
        <v>623</v>
      </c>
      <c r="D64" s="9" t="str">
        <f>_xlfn.XLOOKUP(C:C,[1]Sheet1!$A:$A,[1]Sheet1!$B:$B)</f>
        <v>SERVICIOS JURÍDICOS</v>
      </c>
      <c r="E64" s="11" t="s">
        <v>76</v>
      </c>
      <c r="F64" s="12">
        <v>45288</v>
      </c>
      <c r="G64" s="12">
        <v>45304</v>
      </c>
      <c r="H64" s="9" t="s">
        <v>55</v>
      </c>
      <c r="I64" s="13">
        <v>45000</v>
      </c>
    </row>
    <row r="65" spans="1:9" ht="21" x14ac:dyDescent="0.25">
      <c r="A65" s="9" t="s">
        <v>77</v>
      </c>
      <c r="B65" s="9" t="s">
        <v>78</v>
      </c>
      <c r="C65" s="10" t="s">
        <v>629</v>
      </c>
      <c r="D65" s="9" t="str">
        <f>_xlfn.XLOOKUP(C:C,[1]Sheet1!$A:$A,[1]Sheet1!$B:$B)</f>
        <v>PRODUCTOS MEDICINALES PARA USO HUMANO</v>
      </c>
      <c r="E65" s="11" t="s">
        <v>79</v>
      </c>
      <c r="F65" s="12">
        <v>45289</v>
      </c>
      <c r="G65" s="12">
        <v>45287</v>
      </c>
      <c r="H65" s="9" t="s">
        <v>80</v>
      </c>
      <c r="I65" s="13">
        <v>168087.5</v>
      </c>
    </row>
    <row r="66" spans="1:9" x14ac:dyDescent="0.25">
      <c r="A66" s="9" t="s">
        <v>81</v>
      </c>
      <c r="B66" s="9" t="s">
        <v>82</v>
      </c>
      <c r="C66" s="10" t="s">
        <v>623</v>
      </c>
      <c r="D66" s="9" t="str">
        <f>_xlfn.XLOOKUP(C:C,[1]Sheet1!$A:$A,[1]Sheet1!$B:$B)</f>
        <v>SERVICIOS JURÍDICOS</v>
      </c>
      <c r="E66" s="11" t="s">
        <v>84</v>
      </c>
      <c r="F66" s="12">
        <v>45289</v>
      </c>
      <c r="G66" s="12">
        <v>45303</v>
      </c>
      <c r="H66" s="9" t="s">
        <v>55</v>
      </c>
      <c r="I66" s="13">
        <v>25200</v>
      </c>
    </row>
    <row r="67" spans="1:9" x14ac:dyDescent="0.25">
      <c r="A67" s="9" t="s">
        <v>81</v>
      </c>
      <c r="B67" s="9" t="s">
        <v>82</v>
      </c>
      <c r="C67" s="10" t="s">
        <v>623</v>
      </c>
      <c r="D67" s="9" t="str">
        <f>_xlfn.XLOOKUP(C:C,[1]Sheet1!$A:$A,[1]Sheet1!$B:$B)</f>
        <v>SERVICIOS JURÍDICOS</v>
      </c>
      <c r="E67" s="11" t="s">
        <v>83</v>
      </c>
      <c r="F67" s="12">
        <v>45289</v>
      </c>
      <c r="G67" s="12">
        <v>45309</v>
      </c>
      <c r="H67" s="9" t="s">
        <v>55</v>
      </c>
      <c r="I67" s="13">
        <v>58500</v>
      </c>
    </row>
    <row r="68" spans="1:9" x14ac:dyDescent="0.25">
      <c r="A68" s="9" t="s">
        <v>85</v>
      </c>
      <c r="B68" s="9" t="s">
        <v>86</v>
      </c>
      <c r="C68" s="10" t="s">
        <v>630</v>
      </c>
      <c r="D68" s="9" t="str">
        <f>_xlfn.XLOOKUP(C:C,[1]Sheet1!$A:$A,[1]Sheet1!$B:$B)</f>
        <v>EQUIPOS DE SEGURIDAD</v>
      </c>
      <c r="E68" s="11" t="s">
        <v>87</v>
      </c>
      <c r="F68" s="12">
        <v>45287</v>
      </c>
      <c r="G68" s="12">
        <v>45274</v>
      </c>
      <c r="H68" s="9" t="s">
        <v>87</v>
      </c>
      <c r="I68" s="13">
        <v>979939.02</v>
      </c>
    </row>
    <row r="69" spans="1:9" ht="31.5" x14ac:dyDescent="0.25">
      <c r="A69" s="9" t="s">
        <v>88</v>
      </c>
      <c r="B69" s="9" t="s">
        <v>89</v>
      </c>
      <c r="C69" s="10" t="s">
        <v>631</v>
      </c>
      <c r="D69" s="9" t="str">
        <f>_xlfn.XLOOKUP(C:C,[1]Sheet1!$A:$A,[1]Sheet1!$B:$B)</f>
        <v>ALQUILERES DE EQUIPOS DE TRANSPORTE, TRACCIÓN Y ELEVACIÓN</v>
      </c>
      <c r="E69" s="11" t="s">
        <v>90</v>
      </c>
      <c r="F69" s="12">
        <v>45289</v>
      </c>
      <c r="G69" s="12">
        <v>45296</v>
      </c>
      <c r="H69" s="9" t="s">
        <v>91</v>
      </c>
      <c r="I69" s="13">
        <v>663928.47</v>
      </c>
    </row>
    <row r="70" spans="1:9" x14ac:dyDescent="0.25">
      <c r="A70" s="9" t="s">
        <v>92</v>
      </c>
      <c r="B70" s="9" t="s">
        <v>93</v>
      </c>
      <c r="C70" s="10" t="s">
        <v>623</v>
      </c>
      <c r="D70" s="9" t="str">
        <f>_xlfn.XLOOKUP(C:C,[1]Sheet1!$A:$A,[1]Sheet1!$B:$B)</f>
        <v>SERVICIOS JURÍDICOS</v>
      </c>
      <c r="E70" s="11" t="s">
        <v>632</v>
      </c>
      <c r="F70" s="12">
        <v>45289</v>
      </c>
      <c r="G70" s="12">
        <v>45308</v>
      </c>
      <c r="H70" s="9" t="s">
        <v>55</v>
      </c>
      <c r="I70" s="13">
        <v>29700</v>
      </c>
    </row>
    <row r="71" spans="1:9" x14ac:dyDescent="0.25">
      <c r="A71" s="9" t="s">
        <v>94</v>
      </c>
      <c r="B71" s="9" t="s">
        <v>95</v>
      </c>
      <c r="C71" s="10" t="s">
        <v>627</v>
      </c>
      <c r="D71" s="9" t="str">
        <f>_xlfn.XLOOKUP(C:C,[1]Sheet1!$A:$A,[1]Sheet1!$B:$B)</f>
        <v>MATERIAL PARA LIMPIEZA</v>
      </c>
      <c r="E71" s="11" t="s">
        <v>96</v>
      </c>
      <c r="F71" s="12">
        <v>45251</v>
      </c>
      <c r="G71" s="12">
        <v>45261</v>
      </c>
      <c r="H71" s="9" t="s">
        <v>97</v>
      </c>
      <c r="I71" s="13">
        <v>16978.25</v>
      </c>
    </row>
    <row r="72" spans="1:9" x14ac:dyDescent="0.25">
      <c r="A72" s="9" t="s">
        <v>98</v>
      </c>
      <c r="B72" s="9" t="s">
        <v>99</v>
      </c>
      <c r="C72" s="10" t="s">
        <v>633</v>
      </c>
      <c r="D72" s="9" t="str">
        <f>_xlfn.XLOOKUP(C:C,[1]Sheet1!$A:$A,[1]Sheet1!$B:$B)</f>
        <v>EQUIPOS DE CLIMATIZACION</v>
      </c>
      <c r="E72" s="11" t="s">
        <v>100</v>
      </c>
      <c r="F72" s="12">
        <v>45289</v>
      </c>
      <c r="G72" s="12">
        <v>45276</v>
      </c>
      <c r="H72" s="9" t="s">
        <v>101</v>
      </c>
      <c r="I72" s="13">
        <v>91891.6</v>
      </c>
    </row>
    <row r="73" spans="1:9" x14ac:dyDescent="0.25">
      <c r="A73" s="9" t="s">
        <v>102</v>
      </c>
      <c r="B73" s="9" t="s">
        <v>103</v>
      </c>
      <c r="C73" s="10" t="s">
        <v>623</v>
      </c>
      <c r="D73" s="9" t="str">
        <f>_xlfn.XLOOKUP(C:C,[1]Sheet1!$A:$A,[1]Sheet1!$B:$B)</f>
        <v>SERVICIOS JURÍDICOS</v>
      </c>
      <c r="E73" s="11" t="s">
        <v>104</v>
      </c>
      <c r="F73" s="12">
        <v>45289</v>
      </c>
      <c r="G73" s="12">
        <v>45274</v>
      </c>
      <c r="H73" s="9" t="s">
        <v>55</v>
      </c>
      <c r="I73" s="13">
        <v>3600</v>
      </c>
    </row>
    <row r="74" spans="1:9" x14ac:dyDescent="0.25">
      <c r="A74" s="9" t="s">
        <v>102</v>
      </c>
      <c r="B74" s="9" t="s">
        <v>103</v>
      </c>
      <c r="C74" s="10" t="s">
        <v>623</v>
      </c>
      <c r="D74" s="9" t="str">
        <f>_xlfn.XLOOKUP(C:C,[1]Sheet1!$A:$A,[1]Sheet1!$B:$B)</f>
        <v>SERVICIOS JURÍDICOS</v>
      </c>
      <c r="E74" s="11" t="s">
        <v>105</v>
      </c>
      <c r="F74" s="12">
        <v>45289</v>
      </c>
      <c r="G74" s="12">
        <v>45274</v>
      </c>
      <c r="H74" s="9" t="s">
        <v>55</v>
      </c>
      <c r="I74" s="13">
        <v>7200</v>
      </c>
    </row>
    <row r="75" spans="1:9" x14ac:dyDescent="0.25">
      <c r="A75" s="9" t="s">
        <v>102</v>
      </c>
      <c r="B75" s="9" t="s">
        <v>103</v>
      </c>
      <c r="C75" s="10" t="s">
        <v>623</v>
      </c>
      <c r="D75" s="9" t="str">
        <f>_xlfn.XLOOKUP(C:C,[1]Sheet1!$A:$A,[1]Sheet1!$B:$B)</f>
        <v>SERVICIOS JURÍDICOS</v>
      </c>
      <c r="E75" s="11" t="s">
        <v>106</v>
      </c>
      <c r="F75" s="12">
        <v>45289</v>
      </c>
      <c r="G75" s="12">
        <v>45274</v>
      </c>
      <c r="H75" s="9" t="s">
        <v>107</v>
      </c>
      <c r="I75" s="13">
        <v>36000</v>
      </c>
    </row>
    <row r="76" spans="1:9" x14ac:dyDescent="0.25">
      <c r="A76" s="9" t="s">
        <v>108</v>
      </c>
      <c r="B76" s="9" t="s">
        <v>109</v>
      </c>
      <c r="C76" s="10" t="s">
        <v>623</v>
      </c>
      <c r="D76" s="9" t="str">
        <f>_xlfn.XLOOKUP(C:C,[1]Sheet1!$A:$A,[1]Sheet1!$B:$B)</f>
        <v>SERVICIOS JURÍDICOS</v>
      </c>
      <c r="E76" s="11" t="s">
        <v>110</v>
      </c>
      <c r="F76" s="12">
        <v>45286</v>
      </c>
      <c r="G76" s="12">
        <v>45308</v>
      </c>
      <c r="H76" s="9" t="s">
        <v>55</v>
      </c>
      <c r="I76" s="13">
        <v>54000</v>
      </c>
    </row>
    <row r="77" spans="1:9" x14ac:dyDescent="0.25">
      <c r="A77" s="9" t="s">
        <v>111</v>
      </c>
      <c r="B77" s="9" t="s">
        <v>112</v>
      </c>
      <c r="C77" s="10" t="s">
        <v>634</v>
      </c>
      <c r="D77" s="9" t="str">
        <f>_xlfn.XLOOKUP(C:C,[1]Sheet1!$A:$A,[1]Sheet1!$B:$B)</f>
        <v>SERVICIOS DE CAPACITACIÓN</v>
      </c>
      <c r="E77" s="11" t="s">
        <v>113</v>
      </c>
      <c r="F77" s="12">
        <v>45287</v>
      </c>
      <c r="G77" s="12">
        <v>45295</v>
      </c>
      <c r="H77" s="9" t="s">
        <v>114</v>
      </c>
      <c r="I77" s="13">
        <v>3399100</v>
      </c>
    </row>
    <row r="78" spans="1:9" x14ac:dyDescent="0.25">
      <c r="A78" s="9" t="s">
        <v>115</v>
      </c>
      <c r="B78" s="9" t="s">
        <v>116</v>
      </c>
      <c r="C78" s="10" t="s">
        <v>635</v>
      </c>
      <c r="D78" s="9" t="str">
        <f>_xlfn.XLOOKUP(C:C,[1]Sheet1!$A:$A,[1]Sheet1!$B:$B)</f>
        <v>ARTÍCULOS DE CAUCHO</v>
      </c>
      <c r="E78" s="11" t="s">
        <v>117</v>
      </c>
      <c r="F78" s="12">
        <v>45289</v>
      </c>
      <c r="G78" s="12">
        <v>45254</v>
      </c>
      <c r="H78" s="9" t="s">
        <v>118</v>
      </c>
      <c r="I78" s="13">
        <v>67502.36</v>
      </c>
    </row>
    <row r="79" spans="1:9" x14ac:dyDescent="0.25">
      <c r="A79" s="9" t="s">
        <v>119</v>
      </c>
      <c r="B79" s="9" t="s">
        <v>120</v>
      </c>
      <c r="C79" s="10" t="s">
        <v>623</v>
      </c>
      <c r="D79" s="9" t="str">
        <f>_xlfn.XLOOKUP(C:C,[1]Sheet1!$A:$A,[1]Sheet1!$B:$B)</f>
        <v>SERVICIOS JURÍDICOS</v>
      </c>
      <c r="E79" s="11" t="s">
        <v>132</v>
      </c>
      <c r="F79" s="12">
        <v>45287</v>
      </c>
      <c r="G79" s="12">
        <v>45304</v>
      </c>
      <c r="H79" s="9" t="s">
        <v>55</v>
      </c>
      <c r="I79" s="13">
        <v>9000</v>
      </c>
    </row>
    <row r="80" spans="1:9" x14ac:dyDescent="0.25">
      <c r="A80" s="9" t="s">
        <v>119</v>
      </c>
      <c r="B80" s="9" t="s">
        <v>120</v>
      </c>
      <c r="C80" s="10" t="s">
        <v>623</v>
      </c>
      <c r="D80" s="9" t="str">
        <f>_xlfn.XLOOKUP(C:C,[1]Sheet1!$A:$A,[1]Sheet1!$B:$B)</f>
        <v>SERVICIOS JURÍDICOS</v>
      </c>
      <c r="E80" s="11" t="s">
        <v>127</v>
      </c>
      <c r="F80" s="12">
        <v>45287</v>
      </c>
      <c r="G80" s="12">
        <v>45304</v>
      </c>
      <c r="H80" s="9" t="s">
        <v>55</v>
      </c>
      <c r="I80" s="13">
        <v>9000</v>
      </c>
    </row>
    <row r="81" spans="1:9" x14ac:dyDescent="0.25">
      <c r="A81" s="9" t="s">
        <v>119</v>
      </c>
      <c r="B81" s="9" t="s">
        <v>120</v>
      </c>
      <c r="C81" s="10" t="s">
        <v>623</v>
      </c>
      <c r="D81" s="9" t="str">
        <f>_xlfn.XLOOKUP(C:C,[1]Sheet1!$A:$A,[1]Sheet1!$B:$B)</f>
        <v>SERVICIOS JURÍDICOS</v>
      </c>
      <c r="E81" s="11" t="s">
        <v>125</v>
      </c>
      <c r="F81" s="12">
        <v>45287</v>
      </c>
      <c r="G81" s="12">
        <v>45304</v>
      </c>
      <c r="H81" s="9" t="s">
        <v>126</v>
      </c>
      <c r="I81" s="13">
        <v>9000</v>
      </c>
    </row>
    <row r="82" spans="1:9" x14ac:dyDescent="0.25">
      <c r="A82" s="9" t="s">
        <v>119</v>
      </c>
      <c r="B82" s="9" t="s">
        <v>120</v>
      </c>
      <c r="C82" s="10" t="s">
        <v>623</v>
      </c>
      <c r="D82" s="9" t="str">
        <f>_xlfn.XLOOKUP(C:C,[1]Sheet1!$A:$A,[1]Sheet1!$B:$B)</f>
        <v>SERVICIOS JURÍDICOS</v>
      </c>
      <c r="E82" s="11" t="s">
        <v>124</v>
      </c>
      <c r="F82" s="12">
        <v>45287</v>
      </c>
      <c r="G82" s="12">
        <v>45304</v>
      </c>
      <c r="H82" s="9" t="s">
        <v>55</v>
      </c>
      <c r="I82" s="13">
        <v>12600</v>
      </c>
    </row>
    <row r="83" spans="1:9" x14ac:dyDescent="0.25">
      <c r="A83" s="9" t="s">
        <v>119</v>
      </c>
      <c r="B83" s="9" t="s">
        <v>120</v>
      </c>
      <c r="C83" s="10" t="s">
        <v>623</v>
      </c>
      <c r="D83" s="9" t="str">
        <f>_xlfn.XLOOKUP(C:C,[1]Sheet1!$A:$A,[1]Sheet1!$B:$B)</f>
        <v>SERVICIOS JURÍDICOS</v>
      </c>
      <c r="E83" s="11" t="s">
        <v>131</v>
      </c>
      <c r="F83" s="12">
        <v>45287</v>
      </c>
      <c r="G83" s="12">
        <v>45304</v>
      </c>
      <c r="H83" s="9" t="s">
        <v>55</v>
      </c>
      <c r="I83" s="13">
        <v>13500</v>
      </c>
    </row>
    <row r="84" spans="1:9" x14ac:dyDescent="0.25">
      <c r="A84" s="9" t="s">
        <v>119</v>
      </c>
      <c r="B84" s="9" t="s">
        <v>120</v>
      </c>
      <c r="C84" s="10" t="s">
        <v>623</v>
      </c>
      <c r="D84" s="9" t="str">
        <f>_xlfn.XLOOKUP(C:C,[1]Sheet1!$A:$A,[1]Sheet1!$B:$B)</f>
        <v>SERVICIOS JURÍDICOS</v>
      </c>
      <c r="E84" s="11" t="s">
        <v>130</v>
      </c>
      <c r="F84" s="12">
        <v>45287</v>
      </c>
      <c r="G84" s="12">
        <v>45291</v>
      </c>
      <c r="H84" s="9" t="s">
        <v>55</v>
      </c>
      <c r="I84" s="13">
        <v>13500</v>
      </c>
    </row>
    <row r="85" spans="1:9" x14ac:dyDescent="0.25">
      <c r="A85" s="9" t="s">
        <v>119</v>
      </c>
      <c r="B85" s="9" t="s">
        <v>120</v>
      </c>
      <c r="C85" s="10" t="s">
        <v>623</v>
      </c>
      <c r="D85" s="9" t="str">
        <f>_xlfn.XLOOKUP(C:C,[1]Sheet1!$A:$A,[1]Sheet1!$B:$B)</f>
        <v>SERVICIOS JURÍDICOS</v>
      </c>
      <c r="E85" s="11" t="s">
        <v>123</v>
      </c>
      <c r="F85" s="12">
        <v>45287</v>
      </c>
      <c r="G85" s="12">
        <v>45304</v>
      </c>
      <c r="H85" s="9" t="s">
        <v>55</v>
      </c>
      <c r="I85" s="13">
        <v>13500</v>
      </c>
    </row>
    <row r="86" spans="1:9" x14ac:dyDescent="0.25">
      <c r="A86" s="9" t="s">
        <v>119</v>
      </c>
      <c r="B86" s="9" t="s">
        <v>120</v>
      </c>
      <c r="C86" s="10" t="s">
        <v>623</v>
      </c>
      <c r="D86" s="9" t="str">
        <f>_xlfn.XLOOKUP(C:C,[1]Sheet1!$A:$A,[1]Sheet1!$B:$B)</f>
        <v>SERVICIOS JURÍDICOS</v>
      </c>
      <c r="E86" s="11" t="s">
        <v>122</v>
      </c>
      <c r="F86" s="12">
        <v>45287</v>
      </c>
      <c r="G86" s="12">
        <v>45317</v>
      </c>
      <c r="H86" s="9" t="s">
        <v>55</v>
      </c>
      <c r="I86" s="13">
        <v>16200</v>
      </c>
    </row>
    <row r="87" spans="1:9" x14ac:dyDescent="0.25">
      <c r="A87" s="9" t="s">
        <v>119</v>
      </c>
      <c r="B87" s="9" t="s">
        <v>120</v>
      </c>
      <c r="C87" s="10" t="s">
        <v>623</v>
      </c>
      <c r="D87" s="9" t="str">
        <f>_xlfn.XLOOKUP(C:C,[1]Sheet1!$A:$A,[1]Sheet1!$B:$B)</f>
        <v>SERVICIOS JURÍDICOS</v>
      </c>
      <c r="E87" s="11" t="s">
        <v>134</v>
      </c>
      <c r="F87" s="12">
        <v>45287</v>
      </c>
      <c r="G87" s="12">
        <v>45291</v>
      </c>
      <c r="H87" s="9" t="s">
        <v>55</v>
      </c>
      <c r="I87" s="13">
        <v>27000</v>
      </c>
    </row>
    <row r="88" spans="1:9" x14ac:dyDescent="0.25">
      <c r="A88" s="9" t="s">
        <v>119</v>
      </c>
      <c r="B88" s="9" t="s">
        <v>120</v>
      </c>
      <c r="C88" s="10" t="s">
        <v>623</v>
      </c>
      <c r="D88" s="9" t="str">
        <f>_xlfn.XLOOKUP(C:C,[1]Sheet1!$A:$A,[1]Sheet1!$B:$B)</f>
        <v>SERVICIOS JURÍDICOS</v>
      </c>
      <c r="E88" s="11" t="s">
        <v>133</v>
      </c>
      <c r="F88" s="12">
        <v>45287</v>
      </c>
      <c r="G88" s="12">
        <v>45304</v>
      </c>
      <c r="H88" s="9" t="s">
        <v>55</v>
      </c>
      <c r="I88" s="13">
        <v>27000</v>
      </c>
    </row>
    <row r="89" spans="1:9" x14ac:dyDescent="0.25">
      <c r="A89" s="9" t="s">
        <v>119</v>
      </c>
      <c r="B89" s="9" t="s">
        <v>120</v>
      </c>
      <c r="C89" s="10" t="s">
        <v>623</v>
      </c>
      <c r="D89" s="9" t="str">
        <f>_xlfn.XLOOKUP(C:C,[1]Sheet1!$A:$A,[1]Sheet1!$B:$B)</f>
        <v>SERVICIOS JURÍDICOS</v>
      </c>
      <c r="E89" s="11" t="s">
        <v>135</v>
      </c>
      <c r="F89" s="12">
        <v>45287</v>
      </c>
      <c r="G89" s="12">
        <v>45291</v>
      </c>
      <c r="H89" s="9" t="s">
        <v>55</v>
      </c>
      <c r="I89" s="13">
        <v>40500</v>
      </c>
    </row>
    <row r="90" spans="1:9" x14ac:dyDescent="0.25">
      <c r="A90" s="9" t="s">
        <v>119</v>
      </c>
      <c r="B90" s="9" t="s">
        <v>120</v>
      </c>
      <c r="C90" s="10" t="s">
        <v>623</v>
      </c>
      <c r="D90" s="9" t="str">
        <f>_xlfn.XLOOKUP(C:C,[1]Sheet1!$A:$A,[1]Sheet1!$B:$B)</f>
        <v>SERVICIOS JURÍDICOS</v>
      </c>
      <c r="E90" s="11" t="s">
        <v>129</v>
      </c>
      <c r="F90" s="12">
        <v>45287</v>
      </c>
      <c r="G90" s="12">
        <v>45291</v>
      </c>
      <c r="H90" s="9" t="s">
        <v>55</v>
      </c>
      <c r="I90" s="13">
        <v>45000</v>
      </c>
    </row>
    <row r="91" spans="1:9" x14ac:dyDescent="0.25">
      <c r="A91" s="9" t="s">
        <v>119</v>
      </c>
      <c r="B91" s="9" t="s">
        <v>120</v>
      </c>
      <c r="C91" s="10" t="s">
        <v>623</v>
      </c>
      <c r="D91" s="9" t="str">
        <f>_xlfn.XLOOKUP(C:C,[1]Sheet1!$A:$A,[1]Sheet1!$B:$B)</f>
        <v>SERVICIOS JURÍDICOS</v>
      </c>
      <c r="E91" s="11" t="s">
        <v>121</v>
      </c>
      <c r="F91" s="12">
        <v>45287</v>
      </c>
      <c r="G91" s="12">
        <v>45291</v>
      </c>
      <c r="H91" s="9" t="s">
        <v>55</v>
      </c>
      <c r="I91" s="13">
        <v>45000</v>
      </c>
    </row>
    <row r="92" spans="1:9" x14ac:dyDescent="0.25">
      <c r="A92" s="9" t="s">
        <v>119</v>
      </c>
      <c r="B92" s="9" t="s">
        <v>120</v>
      </c>
      <c r="C92" s="10" t="s">
        <v>623</v>
      </c>
      <c r="D92" s="9" t="str">
        <f>_xlfn.XLOOKUP(C:C,[1]Sheet1!$A:$A,[1]Sheet1!$B:$B)</f>
        <v>SERVICIOS JURÍDICOS</v>
      </c>
      <c r="E92" s="11" t="s">
        <v>128</v>
      </c>
      <c r="F92" s="12">
        <v>45287</v>
      </c>
      <c r="G92" s="12">
        <v>45304</v>
      </c>
      <c r="H92" s="9" t="s">
        <v>55</v>
      </c>
      <c r="I92" s="13">
        <v>81000</v>
      </c>
    </row>
    <row r="93" spans="1:9" ht="21" x14ac:dyDescent="0.25">
      <c r="A93" s="9" t="s">
        <v>136</v>
      </c>
      <c r="B93" s="9" t="s">
        <v>137</v>
      </c>
      <c r="C93" s="10" t="s">
        <v>636</v>
      </c>
      <c r="D93" s="9" t="str">
        <f>_xlfn.XLOOKUP(C:C,[1]Sheet1!$A:$A,[1]Sheet1!$B:$B)</f>
        <v>LICENCIAS INFORMÁTICAS</v>
      </c>
      <c r="E93" s="11" t="s">
        <v>138</v>
      </c>
      <c r="F93" s="12">
        <v>45289</v>
      </c>
      <c r="G93" s="12">
        <v>45297</v>
      </c>
      <c r="H93" s="9" t="s">
        <v>139</v>
      </c>
      <c r="I93" s="13">
        <v>13081356.77</v>
      </c>
    </row>
    <row r="94" spans="1:9" ht="21" x14ac:dyDescent="0.25">
      <c r="A94" s="9" t="s">
        <v>140</v>
      </c>
      <c r="B94" s="9" t="s">
        <v>141</v>
      </c>
      <c r="C94" s="10" t="s">
        <v>637</v>
      </c>
      <c r="D94" s="9" t="str">
        <f>_xlfn.XLOOKUP(C:C,[1]Sheet1!$A:$A,[1]Sheet1!$B:$B)</f>
        <v>MANTENIMIENTO Y REPARACIÓN DE EQUIPOS DE TRASPORTE, TRACCIÓN</v>
      </c>
      <c r="E94" s="9" t="s">
        <v>142</v>
      </c>
      <c r="F94" s="12">
        <v>45289</v>
      </c>
      <c r="G94" s="12">
        <v>45291</v>
      </c>
      <c r="H94" s="9" t="s">
        <v>142</v>
      </c>
      <c r="I94" s="13">
        <v>22922.84</v>
      </c>
    </row>
    <row r="95" spans="1:9" ht="21" x14ac:dyDescent="0.25">
      <c r="A95" s="9" t="s">
        <v>143</v>
      </c>
      <c r="B95" s="9" t="s">
        <v>144</v>
      </c>
      <c r="C95" s="10" t="s">
        <v>619</v>
      </c>
      <c r="D95" s="9" t="str">
        <f>_xlfn.XLOOKUP(C:C,[1]Sheet1!$A:$A,[1]Sheet1!$B:$B)</f>
        <v>ALIMENTOS Y BEBIDAS PARA PERSONAS</v>
      </c>
      <c r="E95" s="11" t="s">
        <v>145</v>
      </c>
      <c r="F95" s="12">
        <v>45273</v>
      </c>
      <c r="G95" s="12">
        <v>45273</v>
      </c>
      <c r="H95" s="9" t="s">
        <v>587</v>
      </c>
      <c r="I95" s="13">
        <v>530124.9</v>
      </c>
    </row>
    <row r="96" spans="1:9" x14ac:dyDescent="0.25">
      <c r="A96" s="9" t="s">
        <v>147</v>
      </c>
      <c r="B96" s="9" t="s">
        <v>148</v>
      </c>
      <c r="C96" s="10" t="s">
        <v>623</v>
      </c>
      <c r="D96" s="9" t="str">
        <f>_xlfn.XLOOKUP(C:C,[1]Sheet1!$A:$A,[1]Sheet1!$B:$B)</f>
        <v>SERVICIOS JURÍDICOS</v>
      </c>
      <c r="E96" s="11" t="s">
        <v>110</v>
      </c>
      <c r="F96" s="12">
        <v>45287</v>
      </c>
      <c r="G96" s="12">
        <v>45308</v>
      </c>
      <c r="H96" s="9" t="s">
        <v>55</v>
      </c>
      <c r="I96" s="13">
        <v>45000</v>
      </c>
    </row>
    <row r="97" spans="1:9" x14ac:dyDescent="0.25">
      <c r="A97" s="9" t="s">
        <v>147</v>
      </c>
      <c r="B97" s="9" t="s">
        <v>148</v>
      </c>
      <c r="C97" s="10" t="s">
        <v>623</v>
      </c>
      <c r="D97" s="9" t="str">
        <f>_xlfn.XLOOKUP(C:C,[1]Sheet1!$A:$A,[1]Sheet1!$B:$B)</f>
        <v>SERVICIOS JURÍDICOS</v>
      </c>
      <c r="E97" s="11" t="s">
        <v>149</v>
      </c>
      <c r="F97" s="12">
        <v>45287</v>
      </c>
      <c r="G97" s="12">
        <v>45308</v>
      </c>
      <c r="H97" s="9" t="s">
        <v>55</v>
      </c>
      <c r="I97" s="13">
        <v>45000</v>
      </c>
    </row>
    <row r="98" spans="1:9" x14ac:dyDescent="0.25">
      <c r="A98" s="9" t="s">
        <v>150</v>
      </c>
      <c r="B98" s="9" t="s">
        <v>151</v>
      </c>
      <c r="C98" s="10" t="s">
        <v>623</v>
      </c>
      <c r="D98" s="9" t="str">
        <f>_xlfn.XLOOKUP(C:C,[1]Sheet1!$A:$A,[1]Sheet1!$B:$B)</f>
        <v>SERVICIOS JURÍDICOS</v>
      </c>
      <c r="E98" s="11" t="s">
        <v>152</v>
      </c>
      <c r="F98" s="12">
        <v>45289</v>
      </c>
      <c r="G98" s="12">
        <v>45304</v>
      </c>
      <c r="H98" s="9" t="s">
        <v>55</v>
      </c>
      <c r="I98" s="13">
        <v>58500</v>
      </c>
    </row>
    <row r="99" spans="1:9" x14ac:dyDescent="0.25">
      <c r="A99" s="9" t="s">
        <v>153</v>
      </c>
      <c r="B99" s="9" t="s">
        <v>154</v>
      </c>
      <c r="C99" s="10" t="s">
        <v>623</v>
      </c>
      <c r="D99" s="9" t="str">
        <f>_xlfn.XLOOKUP(C:C,[1]Sheet1!$A:$A,[1]Sheet1!$B:$B)</f>
        <v>SERVICIOS JURÍDICOS</v>
      </c>
      <c r="E99" s="11" t="s">
        <v>155</v>
      </c>
      <c r="F99" s="12">
        <v>45289</v>
      </c>
      <c r="G99" s="12">
        <v>45304</v>
      </c>
      <c r="H99" s="9" t="s">
        <v>55</v>
      </c>
      <c r="I99" s="13">
        <v>10800</v>
      </c>
    </row>
    <row r="100" spans="1:9" x14ac:dyDescent="0.25">
      <c r="A100" s="9" t="s">
        <v>153</v>
      </c>
      <c r="B100" s="9" t="s">
        <v>154</v>
      </c>
      <c r="C100" s="10" t="s">
        <v>623</v>
      </c>
      <c r="D100" s="9" t="str">
        <f>_xlfn.XLOOKUP(C:C,[1]Sheet1!$A:$A,[1]Sheet1!$B:$B)</f>
        <v>SERVICIOS JURÍDICOS</v>
      </c>
      <c r="E100" s="11" t="s">
        <v>157</v>
      </c>
      <c r="F100" s="12">
        <v>45289</v>
      </c>
      <c r="G100" s="12">
        <v>45304</v>
      </c>
      <c r="H100" s="9" t="s">
        <v>55</v>
      </c>
      <c r="I100" s="13">
        <v>18000</v>
      </c>
    </row>
    <row r="101" spans="1:9" x14ac:dyDescent="0.25">
      <c r="A101" s="9" t="s">
        <v>153</v>
      </c>
      <c r="B101" s="9" t="s">
        <v>154</v>
      </c>
      <c r="C101" s="10" t="s">
        <v>623</v>
      </c>
      <c r="D101" s="9" t="str">
        <f>_xlfn.XLOOKUP(C:C,[1]Sheet1!$A:$A,[1]Sheet1!$B:$B)</f>
        <v>SERVICIOS JURÍDICOS</v>
      </c>
      <c r="E101" s="11" t="s">
        <v>158</v>
      </c>
      <c r="F101" s="12">
        <v>45289</v>
      </c>
      <c r="G101" s="12">
        <v>45284</v>
      </c>
      <c r="H101" s="9" t="s">
        <v>55</v>
      </c>
      <c r="I101" s="13">
        <v>40500</v>
      </c>
    </row>
    <row r="102" spans="1:9" x14ac:dyDescent="0.25">
      <c r="A102" s="9" t="s">
        <v>153</v>
      </c>
      <c r="B102" s="9" t="s">
        <v>154</v>
      </c>
      <c r="C102" s="10" t="s">
        <v>623</v>
      </c>
      <c r="D102" s="9" t="str">
        <f>_xlfn.XLOOKUP(C:C,[1]Sheet1!$A:$A,[1]Sheet1!$B:$B)</f>
        <v>SERVICIOS JURÍDICOS</v>
      </c>
      <c r="E102" s="11" t="s">
        <v>156</v>
      </c>
      <c r="F102" s="12">
        <v>45289</v>
      </c>
      <c r="G102" s="12">
        <v>45303</v>
      </c>
      <c r="H102" s="9" t="s">
        <v>55</v>
      </c>
      <c r="I102" s="13">
        <v>45000</v>
      </c>
    </row>
    <row r="103" spans="1:9" ht="21" x14ac:dyDescent="0.25">
      <c r="A103" s="9" t="s">
        <v>159</v>
      </c>
      <c r="B103" s="9" t="s">
        <v>160</v>
      </c>
      <c r="C103" s="10" t="s">
        <v>637</v>
      </c>
      <c r="D103" s="9" t="str">
        <f>_xlfn.XLOOKUP(C:C,[1]Sheet1!$A:$A,[1]Sheet1!$B:$B)</f>
        <v>MANTENIMIENTO Y REPARACIÓN DE EQUIPOS DE TRASPORTE, TRACCIÓN</v>
      </c>
      <c r="E103" s="11" t="s">
        <v>167</v>
      </c>
      <c r="F103" s="12">
        <v>45286</v>
      </c>
      <c r="G103" s="12">
        <v>45287</v>
      </c>
      <c r="H103" s="9" t="s">
        <v>164</v>
      </c>
      <c r="I103" s="13">
        <v>15255</v>
      </c>
    </row>
    <row r="104" spans="1:9" ht="21" x14ac:dyDescent="0.25">
      <c r="A104" s="9" t="s">
        <v>159</v>
      </c>
      <c r="B104" s="9" t="s">
        <v>160</v>
      </c>
      <c r="C104" s="10" t="s">
        <v>637</v>
      </c>
      <c r="D104" s="9" t="str">
        <f>_xlfn.XLOOKUP(C:C,[1]Sheet1!$A:$A,[1]Sheet1!$B:$B)</f>
        <v>MANTENIMIENTO Y REPARACIÓN DE EQUIPOS DE TRASPORTE, TRACCIÓN</v>
      </c>
      <c r="E104" s="11" t="s">
        <v>163</v>
      </c>
      <c r="F104" s="12">
        <v>45286</v>
      </c>
      <c r="G104" s="12">
        <v>45283</v>
      </c>
      <c r="H104" s="9" t="s">
        <v>164</v>
      </c>
      <c r="I104" s="13">
        <v>23165</v>
      </c>
    </row>
    <row r="105" spans="1:9" ht="21" x14ac:dyDescent="0.25">
      <c r="A105" s="9" t="s">
        <v>159</v>
      </c>
      <c r="B105" s="9" t="s">
        <v>160</v>
      </c>
      <c r="C105" s="10" t="s">
        <v>637</v>
      </c>
      <c r="D105" s="9" t="str">
        <f>_xlfn.XLOOKUP(C:C,[1]Sheet1!$A:$A,[1]Sheet1!$B:$B)</f>
        <v>MANTENIMIENTO Y REPARACIÓN DE EQUIPOS DE TRASPORTE, TRACCIÓN</v>
      </c>
      <c r="E105" s="11" t="s">
        <v>161</v>
      </c>
      <c r="F105" s="12">
        <v>45286</v>
      </c>
      <c r="G105" s="12">
        <v>45283</v>
      </c>
      <c r="H105" s="9" t="s">
        <v>162</v>
      </c>
      <c r="I105" s="13">
        <v>34352</v>
      </c>
    </row>
    <row r="106" spans="1:9" ht="21" x14ac:dyDescent="0.25">
      <c r="A106" s="9" t="s">
        <v>159</v>
      </c>
      <c r="B106" s="9" t="s">
        <v>160</v>
      </c>
      <c r="C106" s="10" t="s">
        <v>637</v>
      </c>
      <c r="D106" s="9" t="str">
        <f>_xlfn.XLOOKUP(C:C,[1]Sheet1!$A:$A,[1]Sheet1!$B:$B)</f>
        <v>MANTENIMIENTO Y REPARACIÓN DE EQUIPOS DE TRASPORTE, TRACCIÓN</v>
      </c>
      <c r="E106" s="11" t="s">
        <v>165</v>
      </c>
      <c r="F106" s="12">
        <v>45286</v>
      </c>
      <c r="G106" s="12">
        <v>45283</v>
      </c>
      <c r="H106" s="9" t="s">
        <v>166</v>
      </c>
      <c r="I106" s="13">
        <v>91078</v>
      </c>
    </row>
    <row r="107" spans="1:9" ht="21" x14ac:dyDescent="0.25">
      <c r="A107" s="9" t="s">
        <v>168</v>
      </c>
      <c r="B107" s="9" t="s">
        <v>169</v>
      </c>
      <c r="C107" s="10" t="s">
        <v>639</v>
      </c>
      <c r="D107" s="9" t="str">
        <f>_xlfn.XLOOKUP(C:C,[1]Sheet1!$A:$A,[1]Sheet1!$B:$B)</f>
        <v>ACCESORIOS DE METAL</v>
      </c>
      <c r="E107" s="11" t="s">
        <v>170</v>
      </c>
      <c r="F107" s="12">
        <v>45289</v>
      </c>
      <c r="G107" s="12">
        <v>45276</v>
      </c>
      <c r="H107" s="9" t="s">
        <v>581</v>
      </c>
      <c r="I107" s="13">
        <v>5367.5</v>
      </c>
    </row>
    <row r="108" spans="1:9" ht="21" x14ac:dyDescent="0.25">
      <c r="A108" s="9" t="s">
        <v>168</v>
      </c>
      <c r="B108" s="9" t="s">
        <v>169</v>
      </c>
      <c r="C108" s="10" t="s">
        <v>640</v>
      </c>
      <c r="D108" s="9" t="str">
        <f>_xlfn.XLOOKUP(C:C,[1]Sheet1!$A:$A,[1]Sheet1!$B:$B)</f>
        <v>PRODUCTOS ELÉCTRICOS Y AFINES</v>
      </c>
      <c r="E108" s="11" t="s">
        <v>170</v>
      </c>
      <c r="F108" s="12">
        <v>45289</v>
      </c>
      <c r="G108" s="12">
        <v>45276</v>
      </c>
      <c r="H108" s="9" t="s">
        <v>581</v>
      </c>
      <c r="I108" s="13">
        <v>1525.5</v>
      </c>
    </row>
    <row r="109" spans="1:9" ht="21" x14ac:dyDescent="0.25">
      <c r="A109" s="9" t="s">
        <v>168</v>
      </c>
      <c r="B109" s="9" t="s">
        <v>169</v>
      </c>
      <c r="C109" s="10" t="s">
        <v>641</v>
      </c>
      <c r="D109" s="9" t="str">
        <f>_xlfn.XLOOKUP(C:C,[1]Sheet1!$A:$A,[1]Sheet1!$B:$B)</f>
        <v>PRODUCTOS ABASIVOS</v>
      </c>
      <c r="E109" s="11" t="s">
        <v>170</v>
      </c>
      <c r="F109" s="12">
        <v>45289</v>
      </c>
      <c r="G109" s="12">
        <v>45276</v>
      </c>
      <c r="H109" s="9" t="s">
        <v>581</v>
      </c>
      <c r="I109" s="13">
        <v>1921</v>
      </c>
    </row>
    <row r="110" spans="1:9" ht="31.5" x14ac:dyDescent="0.25">
      <c r="A110" s="9" t="s">
        <v>168</v>
      </c>
      <c r="B110" s="9" t="s">
        <v>169</v>
      </c>
      <c r="C110" s="10" t="s">
        <v>642</v>
      </c>
      <c r="D110" s="9" t="str">
        <f>_xlfn.XLOOKUP(C:C,[1]Sheet1!$A:$A,[1]Sheet1!$B:$B)</f>
        <v>PINTURAS, LACAS, BARNICES, DILUYENTES Y ABSORBENTES PARA PIN</v>
      </c>
      <c r="E110" s="11" t="s">
        <v>170</v>
      </c>
      <c r="F110" s="12">
        <v>45289</v>
      </c>
      <c r="G110" s="12">
        <v>45276</v>
      </c>
      <c r="H110" s="9" t="s">
        <v>581</v>
      </c>
      <c r="I110" s="13">
        <v>3121.625</v>
      </c>
    </row>
    <row r="111" spans="1:9" ht="21" x14ac:dyDescent="0.25">
      <c r="A111" s="9" t="s">
        <v>168</v>
      </c>
      <c r="B111" s="9" t="s">
        <v>169</v>
      </c>
      <c r="C111" s="10" t="s">
        <v>643</v>
      </c>
      <c r="D111" s="9" t="str">
        <f>_xlfn.XLOOKUP(C:C,[1]Sheet1!$A:$A,[1]Sheet1!$B:$B)</f>
        <v>ACCESORIOS</v>
      </c>
      <c r="E111" s="11" t="s">
        <v>170</v>
      </c>
      <c r="F111" s="12">
        <v>45289</v>
      </c>
      <c r="G111" s="12">
        <v>45276</v>
      </c>
      <c r="H111" s="9" t="s">
        <v>581</v>
      </c>
      <c r="I111" s="13">
        <v>20801.423050847457</v>
      </c>
    </row>
    <row r="112" spans="1:9" ht="21" x14ac:dyDescent="0.25">
      <c r="A112" s="9" t="s">
        <v>168</v>
      </c>
      <c r="B112" s="9" t="s">
        <v>169</v>
      </c>
      <c r="C112" s="10" t="s">
        <v>644</v>
      </c>
      <c r="D112" s="9" t="str">
        <f>_xlfn.XLOOKUP(C:C,[1]Sheet1!$A:$A,[1]Sheet1!$B:$B)</f>
        <v>HERRAMIENTAS MENORES</v>
      </c>
      <c r="E112" s="11" t="s">
        <v>170</v>
      </c>
      <c r="F112" s="12">
        <v>45289</v>
      </c>
      <c r="G112" s="12">
        <v>45276</v>
      </c>
      <c r="H112" s="9" t="s">
        <v>581</v>
      </c>
      <c r="I112" s="13">
        <v>820.15974576271196</v>
      </c>
    </row>
    <row r="113" spans="1:9" ht="21" x14ac:dyDescent="0.25">
      <c r="A113" s="9" t="s">
        <v>168</v>
      </c>
      <c r="B113" s="9" t="s">
        <v>169</v>
      </c>
      <c r="C113" s="10" t="s">
        <v>645</v>
      </c>
      <c r="D113" s="9" t="str">
        <f>_xlfn.XLOOKUP(C:C,[1]Sheet1!$A:$A,[1]Sheet1!$B:$B)</f>
        <v>OTROS REPUESTOS Y ACCESORIOS MENORES</v>
      </c>
      <c r="E113" s="11" t="s">
        <v>170</v>
      </c>
      <c r="F113" s="12">
        <v>45289</v>
      </c>
      <c r="G113" s="12">
        <v>45276</v>
      </c>
      <c r="H113" s="9" t="s">
        <v>581</v>
      </c>
      <c r="I113" s="13">
        <v>1015.7838135593221</v>
      </c>
    </row>
    <row r="114" spans="1:9" ht="21" x14ac:dyDescent="0.25">
      <c r="A114" s="9" t="s">
        <v>168</v>
      </c>
      <c r="B114" s="9" t="s">
        <v>169</v>
      </c>
      <c r="C114" s="10" t="s">
        <v>646</v>
      </c>
      <c r="D114" s="9" t="str">
        <f>_xlfn.XLOOKUP(C:C,[1]Sheet1!$A:$A,[1]Sheet1!$B:$B)</f>
        <v>PRODUCTOS DE CEMENTO</v>
      </c>
      <c r="E114" s="11" t="s">
        <v>170</v>
      </c>
      <c r="F114" s="12">
        <v>45289</v>
      </c>
      <c r="G114" s="12">
        <v>45276</v>
      </c>
      <c r="H114" s="9" t="s">
        <v>581</v>
      </c>
      <c r="I114" s="13">
        <v>4401.4840677966104</v>
      </c>
    </row>
    <row r="115" spans="1:9" ht="21" x14ac:dyDescent="0.25">
      <c r="A115" s="9" t="s">
        <v>168</v>
      </c>
      <c r="B115" s="9" t="s">
        <v>169</v>
      </c>
      <c r="C115" s="10" t="s">
        <v>647</v>
      </c>
      <c r="D115" s="9" t="str">
        <f>_xlfn.XLOOKUP(C:C,[1]Sheet1!$A:$A,[1]Sheet1!$B:$B)</f>
        <v>PRODUCTOS Y ÚTILES DIVERSOS</v>
      </c>
      <c r="E115" s="11" t="s">
        <v>170</v>
      </c>
      <c r="F115" s="12">
        <v>45289</v>
      </c>
      <c r="G115" s="12">
        <v>45276</v>
      </c>
      <c r="H115" s="9" t="s">
        <v>581</v>
      </c>
      <c r="I115" s="13">
        <v>570.02754237288138</v>
      </c>
    </row>
    <row r="116" spans="1:9" ht="21" x14ac:dyDescent="0.25">
      <c r="A116" s="9" t="s">
        <v>168</v>
      </c>
      <c r="B116" s="9" t="s">
        <v>169</v>
      </c>
      <c r="C116" s="10" t="s">
        <v>639</v>
      </c>
      <c r="D116" s="9" t="str">
        <f>_xlfn.XLOOKUP(C:C,[1]Sheet1!$A:$A,[1]Sheet1!$B:$B)</f>
        <v>ACCESORIOS DE METAL</v>
      </c>
      <c r="E116" s="11" t="s">
        <v>170</v>
      </c>
      <c r="F116" s="12">
        <v>45289</v>
      </c>
      <c r="G116" s="12">
        <v>45276</v>
      </c>
      <c r="H116" s="9" t="s">
        <v>581</v>
      </c>
      <c r="I116" s="13">
        <v>18297.420084745761</v>
      </c>
    </row>
    <row r="117" spans="1:9" x14ac:dyDescent="0.25">
      <c r="A117" s="9" t="s">
        <v>168</v>
      </c>
      <c r="B117" s="9" t="s">
        <v>169</v>
      </c>
      <c r="C117" s="10" t="s">
        <v>638</v>
      </c>
      <c r="D117" s="9" t="str">
        <f>_xlfn.XLOOKUP(C:C,[1]Sheet1!$A:$A,[1]Sheet1!$B:$B)</f>
        <v>INSECTICIDAS, FUMIGANTES Y OTROS</v>
      </c>
      <c r="E117" s="11" t="s">
        <v>171</v>
      </c>
      <c r="F117" s="12">
        <v>45289</v>
      </c>
      <c r="G117" s="12">
        <v>45297</v>
      </c>
      <c r="H117" s="9" t="s">
        <v>171</v>
      </c>
      <c r="I117" s="13">
        <v>118458.35</v>
      </c>
    </row>
    <row r="118" spans="1:9" ht="21" x14ac:dyDescent="0.25">
      <c r="A118" s="9" t="s">
        <v>172</v>
      </c>
      <c r="B118" s="9" t="s">
        <v>173</v>
      </c>
      <c r="C118" s="10" t="s">
        <v>648</v>
      </c>
      <c r="D118" s="9" t="str">
        <f>_xlfn.XLOOKUP(C:C,[1]Sheet1!$A:$A,[1]Sheet1!$B:$B)</f>
        <v>OBRAS MENORES EN EDIFICACIONES</v>
      </c>
      <c r="E118" s="11" t="s">
        <v>174</v>
      </c>
      <c r="F118" s="12">
        <v>45289</v>
      </c>
      <c r="G118" s="12">
        <v>45304</v>
      </c>
      <c r="H118" s="9" t="s">
        <v>175</v>
      </c>
      <c r="I118" s="13">
        <v>1145491.8600000001</v>
      </c>
    </row>
    <row r="119" spans="1:9" x14ac:dyDescent="0.25">
      <c r="A119" s="9" t="s">
        <v>176</v>
      </c>
      <c r="B119" s="9" t="s">
        <v>177</v>
      </c>
      <c r="C119" s="10" t="s">
        <v>623</v>
      </c>
      <c r="D119" s="9" t="str">
        <f>_xlfn.XLOOKUP(C:C,[1]Sheet1!$A:$A,[1]Sheet1!$B:$B)</f>
        <v>SERVICIOS JURÍDICOS</v>
      </c>
      <c r="E119" s="11" t="s">
        <v>179</v>
      </c>
      <c r="F119" s="12">
        <v>45286</v>
      </c>
      <c r="G119" s="12">
        <v>45303</v>
      </c>
      <c r="H119" s="9" t="s">
        <v>55</v>
      </c>
      <c r="I119" s="13">
        <v>3600</v>
      </c>
    </row>
    <row r="120" spans="1:9" x14ac:dyDescent="0.25">
      <c r="A120" s="9" t="s">
        <v>176</v>
      </c>
      <c r="B120" s="9" t="s">
        <v>177</v>
      </c>
      <c r="C120" s="10" t="s">
        <v>623</v>
      </c>
      <c r="D120" s="9" t="str">
        <f>_xlfn.XLOOKUP(C:C,[1]Sheet1!$A:$A,[1]Sheet1!$B:$B)</f>
        <v>SERVICIOS JURÍDICOS</v>
      </c>
      <c r="E120" s="11" t="s">
        <v>178</v>
      </c>
      <c r="F120" s="12">
        <v>45286</v>
      </c>
      <c r="G120" s="12">
        <v>45303</v>
      </c>
      <c r="H120" s="9" t="s">
        <v>55</v>
      </c>
      <c r="I120" s="13">
        <v>3600</v>
      </c>
    </row>
    <row r="121" spans="1:9" ht="21" x14ac:dyDescent="0.25">
      <c r="A121" s="9" t="s">
        <v>180</v>
      </c>
      <c r="B121" s="9" t="s">
        <v>181</v>
      </c>
      <c r="C121" s="10" t="s">
        <v>649</v>
      </c>
      <c r="D121" s="9" t="str">
        <f>_xlfn.XLOOKUP(C:C,[1]Sheet1!$A:$A,[1]Sheet1!$B:$B)</f>
        <v>MUEBLES DE ALOJAMIENTO, EXCEPTO DE OFICINA Y ESTANTERÍA</v>
      </c>
      <c r="E121" s="11" t="s">
        <v>182</v>
      </c>
      <c r="F121" s="12">
        <v>45281</v>
      </c>
      <c r="G121" s="12">
        <v>45263</v>
      </c>
      <c r="H121" s="9" t="s">
        <v>183</v>
      </c>
      <c r="I121" s="13">
        <v>350300</v>
      </c>
    </row>
    <row r="122" spans="1:9" x14ac:dyDescent="0.25">
      <c r="A122" s="9" t="s">
        <v>184</v>
      </c>
      <c r="B122" s="9" t="s">
        <v>185</v>
      </c>
      <c r="C122" s="10" t="s">
        <v>648</v>
      </c>
      <c r="D122" s="9" t="str">
        <f>_xlfn.XLOOKUP(C:C,[1]Sheet1!$A:$A,[1]Sheet1!$B:$B)</f>
        <v>OBRAS MENORES EN EDIFICACIONES</v>
      </c>
      <c r="E122" s="11" t="s">
        <v>186</v>
      </c>
      <c r="F122" s="12">
        <v>44979</v>
      </c>
      <c r="G122" s="12">
        <v>45009</v>
      </c>
      <c r="H122" s="9" t="s">
        <v>187</v>
      </c>
      <c r="I122" s="13">
        <v>601189.77</v>
      </c>
    </row>
    <row r="123" spans="1:9" x14ac:dyDescent="0.25">
      <c r="A123" s="9" t="s">
        <v>188</v>
      </c>
      <c r="B123" s="9" t="s">
        <v>189</v>
      </c>
      <c r="C123" s="10" t="s">
        <v>623</v>
      </c>
      <c r="D123" s="9" t="str">
        <f>_xlfn.XLOOKUP(C:C,[1]Sheet1!$A:$A,[1]Sheet1!$B:$B)</f>
        <v>SERVICIOS JURÍDICOS</v>
      </c>
      <c r="E123" s="11" t="s">
        <v>190</v>
      </c>
      <c r="F123" s="12">
        <v>45286</v>
      </c>
      <c r="G123" s="12">
        <v>45303</v>
      </c>
      <c r="H123" s="9" t="s">
        <v>55</v>
      </c>
      <c r="I123" s="13">
        <v>40500</v>
      </c>
    </row>
    <row r="124" spans="1:9" ht="21" x14ac:dyDescent="0.25">
      <c r="A124" s="9" t="s">
        <v>191</v>
      </c>
      <c r="B124" s="9" t="s">
        <v>192</v>
      </c>
      <c r="C124" s="10" t="s">
        <v>650</v>
      </c>
      <c r="D124" s="9" t="str">
        <f>_xlfn.XLOOKUP(C:C,[1]Sheet1!$A:$A,[1]Sheet1!$B:$B)</f>
        <v>SEGURO SOBRE BIENES HISTÓRICOS Y CULTURALES</v>
      </c>
      <c r="E124" s="11" t="s">
        <v>193</v>
      </c>
      <c r="F124" s="12">
        <v>45164</v>
      </c>
      <c r="G124" s="12">
        <v>45164</v>
      </c>
      <c r="H124" s="9" t="s">
        <v>194</v>
      </c>
      <c r="I124" s="13">
        <v>6.09</v>
      </c>
    </row>
    <row r="125" spans="1:9" ht="21" x14ac:dyDescent="0.25">
      <c r="A125" s="9" t="s">
        <v>191</v>
      </c>
      <c r="B125" s="9" t="s">
        <v>192</v>
      </c>
      <c r="C125" s="10" t="s">
        <v>650</v>
      </c>
      <c r="D125" s="9" t="str">
        <f>_xlfn.XLOOKUP(C:C,[1]Sheet1!$A:$A,[1]Sheet1!$B:$B)</f>
        <v>SEGURO SOBRE BIENES HISTÓRICOS Y CULTURALES</v>
      </c>
      <c r="E125" s="11" t="s">
        <v>208</v>
      </c>
      <c r="F125" s="12">
        <v>45254</v>
      </c>
      <c r="G125" s="12">
        <v>45193</v>
      </c>
      <c r="H125" s="9" t="s">
        <v>209</v>
      </c>
      <c r="I125" s="13">
        <v>535.23</v>
      </c>
    </row>
    <row r="126" spans="1:9" ht="21" x14ac:dyDescent="0.25">
      <c r="A126" s="9" t="s">
        <v>191</v>
      </c>
      <c r="B126" s="9" t="s">
        <v>192</v>
      </c>
      <c r="C126" s="10" t="s">
        <v>650</v>
      </c>
      <c r="D126" s="9" t="str">
        <f>_xlfn.XLOOKUP(C:C,[1]Sheet1!$A:$A,[1]Sheet1!$B:$B)</f>
        <v>SEGURO SOBRE BIENES HISTÓRICOS Y CULTURALES</v>
      </c>
      <c r="E126" s="11" t="s">
        <v>244</v>
      </c>
      <c r="F126" s="12">
        <v>45257</v>
      </c>
      <c r="G126" s="12">
        <v>45234</v>
      </c>
      <c r="H126" s="9" t="s">
        <v>244</v>
      </c>
      <c r="I126" s="13">
        <v>553.79999999999995</v>
      </c>
    </row>
    <row r="127" spans="1:9" ht="21" x14ac:dyDescent="0.25">
      <c r="A127" s="9" t="s">
        <v>191</v>
      </c>
      <c r="B127" s="9" t="s">
        <v>192</v>
      </c>
      <c r="C127" s="10" t="s">
        <v>650</v>
      </c>
      <c r="D127" s="9" t="str">
        <f>_xlfn.XLOOKUP(C:C,[1]Sheet1!$A:$A,[1]Sheet1!$B:$B)</f>
        <v>SEGURO SOBRE BIENES HISTÓRICOS Y CULTURALES</v>
      </c>
      <c r="E127" s="11" t="s">
        <v>222</v>
      </c>
      <c r="F127" s="12">
        <v>45254</v>
      </c>
      <c r="G127" s="12">
        <v>45193</v>
      </c>
      <c r="H127" s="9" t="s">
        <v>222</v>
      </c>
      <c r="I127" s="13">
        <v>555</v>
      </c>
    </row>
    <row r="128" spans="1:9" ht="21" x14ac:dyDescent="0.25">
      <c r="A128" s="9" t="s">
        <v>191</v>
      </c>
      <c r="B128" s="9" t="s">
        <v>192</v>
      </c>
      <c r="C128" s="10" t="s">
        <v>650</v>
      </c>
      <c r="D128" s="9" t="str">
        <f>_xlfn.XLOOKUP(C:C,[1]Sheet1!$A:$A,[1]Sheet1!$B:$B)</f>
        <v>SEGURO SOBRE BIENES HISTÓRICOS Y CULTURALES</v>
      </c>
      <c r="E128" s="11" t="s">
        <v>202</v>
      </c>
      <c r="F128" s="12">
        <v>45254</v>
      </c>
      <c r="G128" s="12">
        <v>45193</v>
      </c>
      <c r="H128" s="9" t="s">
        <v>203</v>
      </c>
      <c r="I128" s="13">
        <v>555</v>
      </c>
    </row>
    <row r="129" spans="1:9" ht="21" x14ac:dyDescent="0.25">
      <c r="A129" s="9" t="s">
        <v>191</v>
      </c>
      <c r="B129" s="9" t="s">
        <v>192</v>
      </c>
      <c r="C129" s="10" t="s">
        <v>650</v>
      </c>
      <c r="D129" s="9" t="str">
        <f>_xlfn.XLOOKUP(C:C,[1]Sheet1!$A:$A,[1]Sheet1!$B:$B)</f>
        <v>SEGURO SOBRE BIENES HISTÓRICOS Y CULTURALES</v>
      </c>
      <c r="E129" s="11" t="s">
        <v>238</v>
      </c>
      <c r="F129" s="12">
        <v>45257</v>
      </c>
      <c r="G129" s="12">
        <v>45227</v>
      </c>
      <c r="H129" s="9" t="s">
        <v>239</v>
      </c>
      <c r="I129" s="13">
        <v>566.64</v>
      </c>
    </row>
    <row r="130" spans="1:9" ht="21" x14ac:dyDescent="0.25">
      <c r="A130" s="9" t="s">
        <v>191</v>
      </c>
      <c r="B130" s="9" t="s">
        <v>192</v>
      </c>
      <c r="C130" s="10" t="s">
        <v>650</v>
      </c>
      <c r="D130" s="9" t="str">
        <f>_xlfn.XLOOKUP(C:C,[1]Sheet1!$A:$A,[1]Sheet1!$B:$B)</f>
        <v>SEGURO SOBRE BIENES HISTÓRICOS Y CULTURALES</v>
      </c>
      <c r="E130" s="11" t="s">
        <v>223</v>
      </c>
      <c r="F130" s="12">
        <v>45257</v>
      </c>
      <c r="G130" s="12">
        <v>45227</v>
      </c>
      <c r="H130" s="9" t="s">
        <v>223</v>
      </c>
      <c r="I130" s="13">
        <v>605.15</v>
      </c>
    </row>
    <row r="131" spans="1:9" ht="21" x14ac:dyDescent="0.25">
      <c r="A131" s="9" t="s">
        <v>191</v>
      </c>
      <c r="B131" s="9" t="s">
        <v>192</v>
      </c>
      <c r="C131" s="10" t="s">
        <v>650</v>
      </c>
      <c r="D131" s="9" t="str">
        <f>_xlfn.XLOOKUP(C:C,[1]Sheet1!$A:$A,[1]Sheet1!$B:$B)</f>
        <v>SEGURO SOBRE BIENES HISTÓRICOS Y CULTURALES</v>
      </c>
      <c r="E131" s="11" t="s">
        <v>210</v>
      </c>
      <c r="F131" s="12">
        <v>45254</v>
      </c>
      <c r="G131" s="12">
        <v>45193</v>
      </c>
      <c r="H131" s="9" t="s">
        <v>210</v>
      </c>
      <c r="I131" s="13">
        <v>632.65</v>
      </c>
    </row>
    <row r="132" spans="1:9" ht="21" x14ac:dyDescent="0.25">
      <c r="A132" s="9" t="s">
        <v>191</v>
      </c>
      <c r="B132" s="9" t="s">
        <v>192</v>
      </c>
      <c r="C132" s="10" t="s">
        <v>650</v>
      </c>
      <c r="D132" s="9" t="str">
        <f>_xlfn.XLOOKUP(C:C,[1]Sheet1!$A:$A,[1]Sheet1!$B:$B)</f>
        <v>SEGURO SOBRE BIENES HISTÓRICOS Y CULTURALES</v>
      </c>
      <c r="E132" s="11" t="s">
        <v>236</v>
      </c>
      <c r="F132" s="12">
        <v>45257</v>
      </c>
      <c r="G132" s="12">
        <v>45227</v>
      </c>
      <c r="H132" s="9" t="s">
        <v>237</v>
      </c>
      <c r="I132" s="13">
        <v>1049.9100000000001</v>
      </c>
    </row>
    <row r="133" spans="1:9" ht="21" x14ac:dyDescent="0.25">
      <c r="A133" s="9" t="s">
        <v>191</v>
      </c>
      <c r="B133" s="9" t="s">
        <v>192</v>
      </c>
      <c r="C133" s="10" t="s">
        <v>650</v>
      </c>
      <c r="D133" s="9" t="str">
        <f>_xlfn.XLOOKUP(C:C,[1]Sheet1!$A:$A,[1]Sheet1!$B:$B)</f>
        <v>SEGURO SOBRE BIENES HISTÓRICOS Y CULTURALES</v>
      </c>
      <c r="E133" s="11" t="s">
        <v>247</v>
      </c>
      <c r="F133" s="12">
        <v>45286</v>
      </c>
      <c r="G133" s="12">
        <v>45164</v>
      </c>
      <c r="H133" s="9" t="s">
        <v>247</v>
      </c>
      <c r="I133" s="13">
        <v>1110</v>
      </c>
    </row>
    <row r="134" spans="1:9" ht="21" x14ac:dyDescent="0.25">
      <c r="A134" s="9" t="s">
        <v>191</v>
      </c>
      <c r="B134" s="9" t="s">
        <v>192</v>
      </c>
      <c r="C134" s="10" t="s">
        <v>650</v>
      </c>
      <c r="D134" s="9" t="str">
        <f>_xlfn.XLOOKUP(C:C,[1]Sheet1!$A:$A,[1]Sheet1!$B:$B)</f>
        <v>SEGURO SOBRE BIENES HISTÓRICOS Y CULTURALES</v>
      </c>
      <c r="E134" s="11" t="s">
        <v>226</v>
      </c>
      <c r="F134" s="12">
        <v>45257</v>
      </c>
      <c r="G134" s="12">
        <v>45227</v>
      </c>
      <c r="H134" s="9" t="s">
        <v>227</v>
      </c>
      <c r="I134" s="13">
        <v>1202.96</v>
      </c>
    </row>
    <row r="135" spans="1:9" ht="21" x14ac:dyDescent="0.25">
      <c r="A135" s="9" t="s">
        <v>191</v>
      </c>
      <c r="B135" s="9" t="s">
        <v>192</v>
      </c>
      <c r="C135" s="10" t="s">
        <v>650</v>
      </c>
      <c r="D135" s="9" t="str">
        <f>_xlfn.XLOOKUP(C:C,[1]Sheet1!$A:$A,[1]Sheet1!$B:$B)</f>
        <v>SEGURO SOBRE BIENES HISTÓRICOS Y CULTURALES</v>
      </c>
      <c r="E135" s="11" t="s">
        <v>217</v>
      </c>
      <c r="F135" s="12">
        <v>45254</v>
      </c>
      <c r="G135" s="12">
        <v>45196</v>
      </c>
      <c r="H135" s="9" t="s">
        <v>217</v>
      </c>
      <c r="I135" s="13">
        <v>1232.3</v>
      </c>
    </row>
    <row r="136" spans="1:9" ht="21" x14ac:dyDescent="0.25">
      <c r="A136" s="9" t="s">
        <v>191</v>
      </c>
      <c r="B136" s="9" t="s">
        <v>192</v>
      </c>
      <c r="C136" s="10" t="s">
        <v>650</v>
      </c>
      <c r="D136" s="9" t="str">
        <f>_xlfn.XLOOKUP(C:C,[1]Sheet1!$A:$A,[1]Sheet1!$B:$B)</f>
        <v>SEGURO SOBRE BIENES HISTÓRICOS Y CULTURALES</v>
      </c>
      <c r="E136" s="11" t="s">
        <v>241</v>
      </c>
      <c r="F136" s="12">
        <v>45257</v>
      </c>
      <c r="G136" s="12">
        <v>45234</v>
      </c>
      <c r="H136" s="9" t="s">
        <v>242</v>
      </c>
      <c r="I136" s="13">
        <v>1245.1099999999999</v>
      </c>
    </row>
    <row r="137" spans="1:9" ht="21" x14ac:dyDescent="0.25">
      <c r="A137" s="9" t="s">
        <v>191</v>
      </c>
      <c r="B137" s="9" t="s">
        <v>192</v>
      </c>
      <c r="C137" s="10" t="s">
        <v>650</v>
      </c>
      <c r="D137" s="9" t="str">
        <f>_xlfn.XLOOKUP(C:C,[1]Sheet1!$A:$A,[1]Sheet1!$B:$B)</f>
        <v>SEGURO SOBRE BIENES HISTÓRICOS Y CULTURALES</v>
      </c>
      <c r="E137" s="11" t="s">
        <v>228</v>
      </c>
      <c r="F137" s="12">
        <v>45257</v>
      </c>
      <c r="G137" s="12">
        <v>45227</v>
      </c>
      <c r="H137" s="9" t="s">
        <v>229</v>
      </c>
      <c r="I137" s="13">
        <v>1629.07</v>
      </c>
    </row>
    <row r="138" spans="1:9" ht="21" x14ac:dyDescent="0.25">
      <c r="A138" s="9" t="s">
        <v>191</v>
      </c>
      <c r="B138" s="9" t="s">
        <v>192</v>
      </c>
      <c r="C138" s="10" t="s">
        <v>650</v>
      </c>
      <c r="D138" s="9" t="str">
        <f>_xlfn.XLOOKUP(C:C,[1]Sheet1!$A:$A,[1]Sheet1!$B:$B)</f>
        <v>SEGURO SOBRE BIENES HISTÓRICOS Y CULTURALES</v>
      </c>
      <c r="E138" s="11" t="s">
        <v>206</v>
      </c>
      <c r="F138" s="12">
        <v>45254</v>
      </c>
      <c r="G138" s="12">
        <v>45193</v>
      </c>
      <c r="H138" s="9" t="s">
        <v>207</v>
      </c>
      <c r="I138" s="13">
        <v>2283.17</v>
      </c>
    </row>
    <row r="139" spans="1:9" ht="21" x14ac:dyDescent="0.25">
      <c r="A139" s="9" t="s">
        <v>191</v>
      </c>
      <c r="B139" s="9" t="s">
        <v>192</v>
      </c>
      <c r="C139" s="10" t="s">
        <v>650</v>
      </c>
      <c r="D139" s="9" t="str">
        <f>_xlfn.XLOOKUP(C:C,[1]Sheet1!$A:$A,[1]Sheet1!$B:$B)</f>
        <v>SEGURO SOBRE BIENES HISTÓRICOS Y CULTURALES</v>
      </c>
      <c r="E139" s="11" t="s">
        <v>204</v>
      </c>
      <c r="F139" s="12">
        <v>45254</v>
      </c>
      <c r="G139" s="12">
        <v>45193</v>
      </c>
      <c r="H139" s="9" t="s">
        <v>205</v>
      </c>
      <c r="I139" s="13">
        <v>2394.21</v>
      </c>
    </row>
    <row r="140" spans="1:9" ht="21" x14ac:dyDescent="0.25">
      <c r="A140" s="9" t="s">
        <v>191</v>
      </c>
      <c r="B140" s="9" t="s">
        <v>192</v>
      </c>
      <c r="C140" s="10" t="s">
        <v>650</v>
      </c>
      <c r="D140" s="9" t="str">
        <f>_xlfn.XLOOKUP(C:C,[1]Sheet1!$A:$A,[1]Sheet1!$B:$B)</f>
        <v>SEGURO SOBRE BIENES HISTÓRICOS Y CULTURALES</v>
      </c>
      <c r="E140" s="11" t="s">
        <v>214</v>
      </c>
      <c r="F140" s="12">
        <v>45254</v>
      </c>
      <c r="G140" s="12">
        <v>45196</v>
      </c>
      <c r="H140" s="9" t="s">
        <v>214</v>
      </c>
      <c r="I140" s="13">
        <v>2471.94</v>
      </c>
    </row>
    <row r="141" spans="1:9" ht="21" x14ac:dyDescent="0.25">
      <c r="A141" s="9" t="s">
        <v>191</v>
      </c>
      <c r="B141" s="9" t="s">
        <v>192</v>
      </c>
      <c r="C141" s="10" t="s">
        <v>650</v>
      </c>
      <c r="D141" s="9" t="str">
        <f>_xlfn.XLOOKUP(C:C,[1]Sheet1!$A:$A,[1]Sheet1!$B:$B)</f>
        <v>SEGURO SOBRE BIENES HISTÓRICOS Y CULTURALES</v>
      </c>
      <c r="E141" s="11" t="s">
        <v>211</v>
      </c>
      <c r="F141" s="12">
        <v>45254</v>
      </c>
      <c r="G141" s="12">
        <v>45196</v>
      </c>
      <c r="H141" s="9" t="s">
        <v>212</v>
      </c>
      <c r="I141" s="13">
        <v>3083.67</v>
      </c>
    </row>
    <row r="142" spans="1:9" ht="21" x14ac:dyDescent="0.25">
      <c r="A142" s="9" t="s">
        <v>191</v>
      </c>
      <c r="B142" s="9" t="s">
        <v>192</v>
      </c>
      <c r="C142" s="10" t="s">
        <v>650</v>
      </c>
      <c r="D142" s="9" t="str">
        <f>_xlfn.XLOOKUP(C:C,[1]Sheet1!$A:$A,[1]Sheet1!$B:$B)</f>
        <v>SEGURO SOBRE BIENES HISTÓRICOS Y CULTURALES</v>
      </c>
      <c r="E142" s="11" t="s">
        <v>243</v>
      </c>
      <c r="F142" s="12">
        <v>45257</v>
      </c>
      <c r="G142" s="12">
        <v>45234</v>
      </c>
      <c r="H142" s="9" t="s">
        <v>243</v>
      </c>
      <c r="I142" s="13">
        <v>7949.32</v>
      </c>
    </row>
    <row r="143" spans="1:9" ht="21" x14ac:dyDescent="0.25">
      <c r="A143" s="9" t="s">
        <v>191</v>
      </c>
      <c r="B143" s="9" t="s">
        <v>192</v>
      </c>
      <c r="C143" s="10" t="s">
        <v>650</v>
      </c>
      <c r="D143" s="9" t="str">
        <f>_xlfn.XLOOKUP(C:C,[1]Sheet1!$A:$A,[1]Sheet1!$B:$B)</f>
        <v>SEGURO SOBRE BIENES HISTÓRICOS Y CULTURALES</v>
      </c>
      <c r="E143" s="11" t="s">
        <v>221</v>
      </c>
      <c r="F143" s="12">
        <v>45254</v>
      </c>
      <c r="G143" s="12">
        <v>45190</v>
      </c>
      <c r="H143" s="9" t="s">
        <v>221</v>
      </c>
      <c r="I143" s="13">
        <v>9081.19</v>
      </c>
    </row>
    <row r="144" spans="1:9" ht="21" x14ac:dyDescent="0.25">
      <c r="A144" s="9" t="s">
        <v>191</v>
      </c>
      <c r="B144" s="9" t="s">
        <v>192</v>
      </c>
      <c r="C144" s="10" t="s">
        <v>650</v>
      </c>
      <c r="D144" s="9" t="str">
        <f>_xlfn.XLOOKUP(C:C,[1]Sheet1!$A:$A,[1]Sheet1!$B:$B)</f>
        <v>SEGURO SOBRE BIENES HISTÓRICOS Y CULTURALES</v>
      </c>
      <c r="E144" s="11" t="s">
        <v>220</v>
      </c>
      <c r="F144" s="12">
        <v>45254</v>
      </c>
      <c r="G144" s="12">
        <v>45190</v>
      </c>
      <c r="H144" s="9" t="s">
        <v>220</v>
      </c>
      <c r="I144" s="13">
        <v>9129.16</v>
      </c>
    </row>
    <row r="145" spans="1:9" ht="21" x14ac:dyDescent="0.25">
      <c r="A145" s="9" t="s">
        <v>191</v>
      </c>
      <c r="B145" s="9" t="s">
        <v>192</v>
      </c>
      <c r="C145" s="10" t="s">
        <v>650</v>
      </c>
      <c r="D145" s="9" t="str">
        <f>_xlfn.XLOOKUP(C:C,[1]Sheet1!$A:$A,[1]Sheet1!$B:$B)</f>
        <v>SEGURO SOBRE BIENES HISTÓRICOS Y CULTURALES</v>
      </c>
      <c r="E145" s="11" t="s">
        <v>651</v>
      </c>
      <c r="F145" s="12">
        <v>45252</v>
      </c>
      <c r="G145" s="12">
        <v>45189</v>
      </c>
      <c r="H145" s="9" t="s">
        <v>197</v>
      </c>
      <c r="I145" s="13">
        <v>9466.31</v>
      </c>
    </row>
    <row r="146" spans="1:9" ht="21" x14ac:dyDescent="0.25">
      <c r="A146" s="9" t="s">
        <v>191</v>
      </c>
      <c r="B146" s="9" t="s">
        <v>192</v>
      </c>
      <c r="C146" s="10" t="s">
        <v>650</v>
      </c>
      <c r="D146" s="9" t="str">
        <f>_xlfn.XLOOKUP(C:C,[1]Sheet1!$A:$A,[1]Sheet1!$B:$B)</f>
        <v>SEGURO SOBRE BIENES HISTÓRICOS Y CULTURALES</v>
      </c>
      <c r="E146" s="11" t="s">
        <v>245</v>
      </c>
      <c r="F146" s="12">
        <v>45257</v>
      </c>
      <c r="G146" s="12">
        <v>45227</v>
      </c>
      <c r="H146" s="9" t="s">
        <v>246</v>
      </c>
      <c r="I146" s="13">
        <v>9623.3799999999992</v>
      </c>
    </row>
    <row r="147" spans="1:9" ht="21" x14ac:dyDescent="0.25">
      <c r="A147" s="9" t="s">
        <v>191</v>
      </c>
      <c r="B147" s="9" t="s">
        <v>192</v>
      </c>
      <c r="C147" s="10" t="s">
        <v>650</v>
      </c>
      <c r="D147" s="9" t="str">
        <f>_xlfn.XLOOKUP(C:C,[1]Sheet1!$A:$A,[1]Sheet1!$B:$B)</f>
        <v>SEGURO SOBRE BIENES HISTÓRICOS Y CULTURALES</v>
      </c>
      <c r="E147" s="11" t="s">
        <v>195</v>
      </c>
      <c r="F147" s="12">
        <v>45252</v>
      </c>
      <c r="G147" s="12">
        <v>45281</v>
      </c>
      <c r="H147" s="9" t="s">
        <v>196</v>
      </c>
      <c r="I147" s="13">
        <v>10644.05</v>
      </c>
    </row>
    <row r="148" spans="1:9" ht="21" x14ac:dyDescent="0.25">
      <c r="A148" s="9" t="s">
        <v>191</v>
      </c>
      <c r="B148" s="9" t="s">
        <v>192</v>
      </c>
      <c r="C148" s="10" t="s">
        <v>650</v>
      </c>
      <c r="D148" s="9" t="str">
        <f>_xlfn.XLOOKUP(C:C,[1]Sheet1!$A:$A,[1]Sheet1!$B:$B)</f>
        <v>SEGURO SOBRE BIENES HISTÓRICOS Y CULTURALES</v>
      </c>
      <c r="E148" s="11" t="s">
        <v>216</v>
      </c>
      <c r="F148" s="12">
        <v>45254</v>
      </c>
      <c r="G148" s="12">
        <v>45196</v>
      </c>
      <c r="H148" s="9" t="s">
        <v>216</v>
      </c>
      <c r="I148" s="13">
        <v>12467.3</v>
      </c>
    </row>
    <row r="149" spans="1:9" ht="21" x14ac:dyDescent="0.25">
      <c r="A149" s="9" t="s">
        <v>191</v>
      </c>
      <c r="B149" s="9" t="s">
        <v>192</v>
      </c>
      <c r="C149" s="10" t="s">
        <v>650</v>
      </c>
      <c r="D149" s="9" t="str">
        <f>_xlfn.XLOOKUP(C:C,[1]Sheet1!$A:$A,[1]Sheet1!$B:$B)</f>
        <v>SEGURO SOBRE BIENES HISTÓRICOS Y CULTURALES</v>
      </c>
      <c r="E149" s="11" t="s">
        <v>232</v>
      </c>
      <c r="F149" s="12">
        <v>45257</v>
      </c>
      <c r="G149" s="12">
        <v>45227</v>
      </c>
      <c r="H149" s="9" t="s">
        <v>233</v>
      </c>
      <c r="I149" s="13">
        <v>17245.32</v>
      </c>
    </row>
    <row r="150" spans="1:9" ht="21" x14ac:dyDescent="0.25">
      <c r="A150" s="9" t="s">
        <v>191</v>
      </c>
      <c r="B150" s="9" t="s">
        <v>192</v>
      </c>
      <c r="C150" s="10" t="s">
        <v>650</v>
      </c>
      <c r="D150" s="9" t="str">
        <f>_xlfn.XLOOKUP(C:C,[1]Sheet1!$A:$A,[1]Sheet1!$B:$B)</f>
        <v>SEGURO SOBRE BIENES HISTÓRICOS Y CULTURALES</v>
      </c>
      <c r="E150" s="11" t="s">
        <v>230</v>
      </c>
      <c r="F150" s="12">
        <v>45257</v>
      </c>
      <c r="G150" s="12">
        <v>45227</v>
      </c>
      <c r="H150" s="9" t="s">
        <v>231</v>
      </c>
      <c r="I150" s="13">
        <v>19916.169999999998</v>
      </c>
    </row>
    <row r="151" spans="1:9" ht="21" x14ac:dyDescent="0.25">
      <c r="A151" s="9" t="s">
        <v>191</v>
      </c>
      <c r="B151" s="9" t="s">
        <v>192</v>
      </c>
      <c r="C151" s="10" t="s">
        <v>650</v>
      </c>
      <c r="D151" s="9" t="str">
        <f>_xlfn.XLOOKUP(C:C,[1]Sheet1!$A:$A,[1]Sheet1!$B:$B)</f>
        <v>SEGURO SOBRE BIENES HISTÓRICOS Y CULTURALES</v>
      </c>
      <c r="E151" s="11" t="s">
        <v>213</v>
      </c>
      <c r="F151" s="12">
        <v>45254</v>
      </c>
      <c r="G151" s="12">
        <v>45197</v>
      </c>
      <c r="H151" s="9" t="s">
        <v>213</v>
      </c>
      <c r="I151" s="13">
        <v>22652.65</v>
      </c>
    </row>
    <row r="152" spans="1:9" ht="21" x14ac:dyDescent="0.25">
      <c r="A152" s="9" t="s">
        <v>191</v>
      </c>
      <c r="B152" s="9" t="s">
        <v>192</v>
      </c>
      <c r="C152" s="10" t="s">
        <v>650</v>
      </c>
      <c r="D152" s="9" t="str">
        <f>_xlfn.XLOOKUP(C:C,[1]Sheet1!$A:$A,[1]Sheet1!$B:$B)</f>
        <v>SEGURO SOBRE BIENES HISTÓRICOS Y CULTURALES</v>
      </c>
      <c r="E152" s="11" t="s">
        <v>240</v>
      </c>
      <c r="F152" s="12">
        <v>45257</v>
      </c>
      <c r="G152" s="12">
        <v>45234</v>
      </c>
      <c r="H152" s="9" t="s">
        <v>240</v>
      </c>
      <c r="I152" s="13">
        <v>23920.7</v>
      </c>
    </row>
    <row r="153" spans="1:9" ht="21" x14ac:dyDescent="0.25">
      <c r="A153" s="9" t="s">
        <v>191</v>
      </c>
      <c r="B153" s="9" t="s">
        <v>192</v>
      </c>
      <c r="C153" s="10" t="s">
        <v>650</v>
      </c>
      <c r="D153" s="9" t="str">
        <f>_xlfn.XLOOKUP(C:C,[1]Sheet1!$A:$A,[1]Sheet1!$B:$B)</f>
        <v>SEGURO SOBRE BIENES HISTÓRICOS Y CULTURALES</v>
      </c>
      <c r="E153" s="11" t="s">
        <v>218</v>
      </c>
      <c r="F153" s="12">
        <v>45254</v>
      </c>
      <c r="G153" s="12">
        <v>45190</v>
      </c>
      <c r="H153" s="9" t="s">
        <v>219</v>
      </c>
      <c r="I153" s="13">
        <v>26631.22</v>
      </c>
    </row>
    <row r="154" spans="1:9" ht="21" x14ac:dyDescent="0.25">
      <c r="A154" s="9" t="s">
        <v>191</v>
      </c>
      <c r="B154" s="9" t="s">
        <v>192</v>
      </c>
      <c r="C154" s="10" t="s">
        <v>650</v>
      </c>
      <c r="D154" s="9" t="str">
        <f>_xlfn.XLOOKUP(C:C,[1]Sheet1!$A:$A,[1]Sheet1!$B:$B)</f>
        <v>SEGURO SOBRE BIENES HISTÓRICOS Y CULTURALES</v>
      </c>
      <c r="E154" s="11" t="s">
        <v>200</v>
      </c>
      <c r="F154" s="12">
        <v>45252</v>
      </c>
      <c r="G154" s="12">
        <v>45282</v>
      </c>
      <c r="H154" s="9" t="s">
        <v>201</v>
      </c>
      <c r="I154" s="13">
        <v>33127.519999999997</v>
      </c>
    </row>
    <row r="155" spans="1:9" ht="21" x14ac:dyDescent="0.25">
      <c r="A155" s="9" t="s">
        <v>191</v>
      </c>
      <c r="B155" s="9" t="s">
        <v>192</v>
      </c>
      <c r="C155" s="10" t="s">
        <v>650</v>
      </c>
      <c r="D155" s="9" t="str">
        <f>_xlfn.XLOOKUP(C:C,[1]Sheet1!$A:$A,[1]Sheet1!$B:$B)</f>
        <v>SEGURO SOBRE BIENES HISTÓRICOS Y CULTURALES</v>
      </c>
      <c r="E155" s="11" t="s">
        <v>234</v>
      </c>
      <c r="F155" s="12">
        <v>45257</v>
      </c>
      <c r="G155" s="12">
        <v>45227</v>
      </c>
      <c r="H155" s="9" t="s">
        <v>235</v>
      </c>
      <c r="I155" s="13">
        <v>105867.89</v>
      </c>
    </row>
    <row r="156" spans="1:9" ht="21" x14ac:dyDescent="0.25">
      <c r="A156" s="9" t="s">
        <v>191</v>
      </c>
      <c r="B156" s="9" t="s">
        <v>192</v>
      </c>
      <c r="C156" s="10" t="s">
        <v>650</v>
      </c>
      <c r="D156" s="9" t="str">
        <f>_xlfn.XLOOKUP(C:C,[1]Sheet1!$A:$A,[1]Sheet1!$B:$B)</f>
        <v>SEGURO SOBRE BIENES HISTÓRICOS Y CULTURALES</v>
      </c>
      <c r="E156" s="11" t="s">
        <v>224</v>
      </c>
      <c r="F156" s="12">
        <v>45257</v>
      </c>
      <c r="G156" s="12">
        <v>45227</v>
      </c>
      <c r="H156" s="9" t="s">
        <v>225</v>
      </c>
      <c r="I156" s="13">
        <v>143136.94</v>
      </c>
    </row>
    <row r="157" spans="1:9" ht="21" x14ac:dyDescent="0.25">
      <c r="A157" s="9" t="s">
        <v>191</v>
      </c>
      <c r="B157" s="9" t="s">
        <v>192</v>
      </c>
      <c r="C157" s="10" t="s">
        <v>650</v>
      </c>
      <c r="D157" s="9" t="str">
        <f>_xlfn.XLOOKUP(C:C,[1]Sheet1!$A:$A,[1]Sheet1!$B:$B)</f>
        <v>SEGURO SOBRE BIENES HISTÓRICOS Y CULTURALES</v>
      </c>
      <c r="E157" s="11" t="s">
        <v>198</v>
      </c>
      <c r="F157" s="12">
        <v>45252</v>
      </c>
      <c r="G157" s="12">
        <v>45189</v>
      </c>
      <c r="H157" s="9" t="s">
        <v>199</v>
      </c>
      <c r="I157" s="13">
        <v>234642.72</v>
      </c>
    </row>
    <row r="158" spans="1:9" ht="21" x14ac:dyDescent="0.25">
      <c r="A158" s="9" t="s">
        <v>191</v>
      </c>
      <c r="B158" s="9" t="s">
        <v>192</v>
      </c>
      <c r="C158" s="10" t="s">
        <v>650</v>
      </c>
      <c r="D158" s="9" t="str">
        <f>_xlfn.XLOOKUP(C:C,[1]Sheet1!$A:$A,[1]Sheet1!$B:$B)</f>
        <v>SEGURO SOBRE BIENES HISTÓRICOS Y CULTURALES</v>
      </c>
      <c r="E158" s="11" t="s">
        <v>215</v>
      </c>
      <c r="F158" s="12">
        <v>45254</v>
      </c>
      <c r="G158" s="12">
        <v>45197</v>
      </c>
      <c r="H158" s="9" t="s">
        <v>215</v>
      </c>
      <c r="I158" s="13">
        <v>294128.96999999997</v>
      </c>
    </row>
    <row r="159" spans="1:9" x14ac:dyDescent="0.25">
      <c r="A159" s="9" t="s">
        <v>248</v>
      </c>
      <c r="B159" s="9" t="s">
        <v>249</v>
      </c>
      <c r="C159" s="10" t="s">
        <v>652</v>
      </c>
      <c r="D159" s="9" t="str">
        <f>_xlfn.XLOOKUP(C:C,[1]Sheet1!$A:$A,[1]Sheet1!$B:$B)</f>
        <v>EVENTOS GENERALES</v>
      </c>
      <c r="E159" s="11" t="s">
        <v>253</v>
      </c>
      <c r="F159" s="12">
        <v>45223</v>
      </c>
      <c r="G159" s="12">
        <v>45234</v>
      </c>
      <c r="H159" s="9" t="s">
        <v>252</v>
      </c>
      <c r="I159" s="13">
        <v>1183.5999999999999</v>
      </c>
    </row>
    <row r="160" spans="1:9" x14ac:dyDescent="0.25">
      <c r="A160" s="9" t="s">
        <v>248</v>
      </c>
      <c r="B160" s="9" t="s">
        <v>249</v>
      </c>
      <c r="C160" s="10" t="s">
        <v>652</v>
      </c>
      <c r="D160" s="9" t="str">
        <f>_xlfn.XLOOKUP(C:C,[1]Sheet1!$A:$A,[1]Sheet1!$B:$B)</f>
        <v>EVENTOS GENERALES</v>
      </c>
      <c r="E160" s="11" t="s">
        <v>254</v>
      </c>
      <c r="F160" s="12">
        <v>45223</v>
      </c>
      <c r="G160" s="12">
        <v>45199</v>
      </c>
      <c r="H160" s="9" t="s">
        <v>252</v>
      </c>
      <c r="I160" s="13">
        <v>4519.2</v>
      </c>
    </row>
    <row r="161" spans="1:9" x14ac:dyDescent="0.25">
      <c r="A161" s="9" t="s">
        <v>248</v>
      </c>
      <c r="B161" s="9" t="s">
        <v>249</v>
      </c>
      <c r="C161" s="10" t="s">
        <v>652</v>
      </c>
      <c r="D161" s="9" t="str">
        <f>_xlfn.XLOOKUP(C:C,[1]Sheet1!$A:$A,[1]Sheet1!$B:$B)</f>
        <v>EVENTOS GENERALES</v>
      </c>
      <c r="E161" s="11" t="s">
        <v>250</v>
      </c>
      <c r="F161" s="12">
        <v>45133</v>
      </c>
      <c r="G161" s="12">
        <v>45163</v>
      </c>
      <c r="H161" s="9" t="s">
        <v>252</v>
      </c>
      <c r="I161" s="13">
        <v>5028.5</v>
      </c>
    </row>
    <row r="162" spans="1:9" x14ac:dyDescent="0.25">
      <c r="A162" s="9" t="s">
        <v>248</v>
      </c>
      <c r="B162" s="9" t="s">
        <v>249</v>
      </c>
      <c r="C162" s="10" t="s">
        <v>652</v>
      </c>
      <c r="D162" s="9" t="str">
        <f>_xlfn.XLOOKUP(C:C,[1]Sheet1!$A:$A,[1]Sheet1!$B:$B)</f>
        <v>EVENTOS GENERALES</v>
      </c>
      <c r="E162" s="11" t="s">
        <v>255</v>
      </c>
      <c r="F162" s="12">
        <v>45223</v>
      </c>
      <c r="G162" s="12">
        <v>45232</v>
      </c>
      <c r="H162" s="9" t="s">
        <v>252</v>
      </c>
      <c r="I162" s="13">
        <v>5918</v>
      </c>
    </row>
    <row r="163" spans="1:9" x14ac:dyDescent="0.25">
      <c r="A163" s="9" t="s">
        <v>248</v>
      </c>
      <c r="B163" s="9" t="s">
        <v>249</v>
      </c>
      <c r="C163" s="10" t="s">
        <v>652</v>
      </c>
      <c r="D163" s="9" t="str">
        <f>_xlfn.XLOOKUP(C:C,[1]Sheet1!$A:$A,[1]Sheet1!$B:$B)</f>
        <v>EVENTOS GENERALES</v>
      </c>
      <c r="E163" s="11" t="s">
        <v>251</v>
      </c>
      <c r="F163" s="12">
        <v>45223</v>
      </c>
      <c r="G163" s="12">
        <v>45232</v>
      </c>
      <c r="H163" s="9" t="s">
        <v>252</v>
      </c>
      <c r="I163" s="13">
        <v>25156.880000000001</v>
      </c>
    </row>
    <row r="164" spans="1:9" x14ac:dyDescent="0.25">
      <c r="A164" s="9" t="s">
        <v>256</v>
      </c>
      <c r="B164" s="9" t="s">
        <v>257</v>
      </c>
      <c r="C164" s="10" t="s">
        <v>653</v>
      </c>
      <c r="D164" s="9" t="str">
        <f>_xlfn.XLOOKUP(C:C,[1]Sheet1!$A:$A,[1]Sheet1!$B:$B)</f>
        <v>AGUA</v>
      </c>
      <c r="E164" s="11" t="s">
        <v>258</v>
      </c>
      <c r="F164" s="12">
        <v>45288</v>
      </c>
      <c r="G164" s="12">
        <v>45295</v>
      </c>
      <c r="H164" s="9" t="s">
        <v>259</v>
      </c>
      <c r="I164" s="13">
        <v>9829</v>
      </c>
    </row>
    <row r="165" spans="1:9" ht="21" x14ac:dyDescent="0.25">
      <c r="A165" s="9" t="s">
        <v>260</v>
      </c>
      <c r="B165" s="9" t="s">
        <v>261</v>
      </c>
      <c r="C165" s="10" t="s">
        <v>637</v>
      </c>
      <c r="D165" s="9" t="str">
        <f>_xlfn.XLOOKUP(C:C,[1]Sheet1!$A:$A,[1]Sheet1!$B:$B)</f>
        <v>MANTENIMIENTO Y REPARACIÓN DE EQUIPOS DE TRASPORTE, TRACCIÓN</v>
      </c>
      <c r="E165" s="11" t="s">
        <v>264</v>
      </c>
      <c r="F165" s="12">
        <v>45281</v>
      </c>
      <c r="G165" s="12">
        <v>45291</v>
      </c>
      <c r="H165" s="9" t="s">
        <v>265</v>
      </c>
      <c r="I165" s="13">
        <v>5642.55</v>
      </c>
    </row>
    <row r="166" spans="1:9" x14ac:dyDescent="0.25">
      <c r="A166" s="9" t="s">
        <v>260</v>
      </c>
      <c r="B166" s="9" t="s">
        <v>261</v>
      </c>
      <c r="C166" s="10" t="s">
        <v>654</v>
      </c>
      <c r="D166" s="9" t="str">
        <f>_xlfn.XLOOKUP(C:C,[1]Sheet1!$A:$A,[1]Sheet1!$B:$B)</f>
        <v>AUTOMÓVILES Y CAMIONES</v>
      </c>
      <c r="E166" s="11" t="s">
        <v>262</v>
      </c>
      <c r="F166" s="12">
        <v>45208</v>
      </c>
      <c r="G166" s="12">
        <v>45208</v>
      </c>
      <c r="H166" s="9" t="s">
        <v>593</v>
      </c>
      <c r="I166" s="13">
        <v>50000</v>
      </c>
    </row>
    <row r="167" spans="1:9" x14ac:dyDescent="0.25">
      <c r="A167" s="9" t="s">
        <v>260</v>
      </c>
      <c r="B167" s="9" t="s">
        <v>261</v>
      </c>
      <c r="C167" s="10" t="s">
        <v>654</v>
      </c>
      <c r="D167" s="9" t="str">
        <f>_xlfn.XLOOKUP(C:C,[1]Sheet1!$A:$A,[1]Sheet1!$B:$B)</f>
        <v>AUTOMÓVILES Y CAMIONES</v>
      </c>
      <c r="E167" s="11" t="s">
        <v>262</v>
      </c>
      <c r="F167" s="12">
        <v>45208</v>
      </c>
      <c r="G167" s="12">
        <v>45208</v>
      </c>
      <c r="H167" s="9" t="s">
        <v>594</v>
      </c>
      <c r="I167" s="13">
        <v>463728.81</v>
      </c>
    </row>
    <row r="168" spans="1:9" x14ac:dyDescent="0.25">
      <c r="A168" s="9" t="s">
        <v>260</v>
      </c>
      <c r="B168" s="9" t="s">
        <v>261</v>
      </c>
      <c r="C168" s="10" t="s">
        <v>654</v>
      </c>
      <c r="D168" s="9" t="str">
        <f>_xlfn.XLOOKUP(C:C,[1]Sheet1!$A:$A,[1]Sheet1!$B:$B)</f>
        <v>AUTOMÓVILES Y CAMIONES</v>
      </c>
      <c r="E168" s="11" t="s">
        <v>262</v>
      </c>
      <c r="F168" s="12">
        <v>45166</v>
      </c>
      <c r="G168" s="12">
        <v>45158</v>
      </c>
      <c r="H168" s="9" t="s">
        <v>263</v>
      </c>
      <c r="I168" s="13">
        <v>10132814.92</v>
      </c>
    </row>
    <row r="169" spans="1:9" x14ac:dyDescent="0.25">
      <c r="A169" s="9" t="s">
        <v>266</v>
      </c>
      <c r="B169" s="9" t="s">
        <v>267</v>
      </c>
      <c r="C169" s="10" t="s">
        <v>655</v>
      </c>
      <c r="D169" s="9" t="str">
        <f>_xlfn.XLOOKUP(C:C,[1]Sheet1!$A:$A,[1]Sheet1!$B:$B)</f>
        <v>ACABADOS TEXTILES</v>
      </c>
      <c r="E169" s="11" t="s">
        <v>268</v>
      </c>
      <c r="F169" s="12">
        <v>45289</v>
      </c>
      <c r="G169" s="12">
        <v>45296</v>
      </c>
      <c r="H169" s="9" t="s">
        <v>269</v>
      </c>
      <c r="I169" s="13">
        <v>237180</v>
      </c>
    </row>
    <row r="170" spans="1:9" x14ac:dyDescent="0.25">
      <c r="A170" s="9" t="s">
        <v>270</v>
      </c>
      <c r="B170" s="9" t="s">
        <v>271</v>
      </c>
      <c r="C170" s="10" t="s">
        <v>623</v>
      </c>
      <c r="D170" s="9" t="str">
        <f>_xlfn.XLOOKUP(C:C,[1]Sheet1!$A:$A,[1]Sheet1!$B:$B)</f>
        <v>SERVICIOS JURÍDICOS</v>
      </c>
      <c r="E170" s="11" t="s">
        <v>272</v>
      </c>
      <c r="F170" s="12">
        <v>45093</v>
      </c>
      <c r="G170" s="12">
        <v>45123</v>
      </c>
      <c r="H170" s="9" t="s">
        <v>273</v>
      </c>
      <c r="I170" s="13">
        <v>18000</v>
      </c>
    </row>
    <row r="171" spans="1:9" ht="21" x14ac:dyDescent="0.25">
      <c r="A171" s="9" t="s">
        <v>274</v>
      </c>
      <c r="B171" s="9" t="s">
        <v>275</v>
      </c>
      <c r="C171" s="10" t="s">
        <v>657</v>
      </c>
      <c r="D171" s="9" t="str">
        <f>_xlfn.XLOOKUP(C:C,[1]Sheet1!$A:$A,[1]Sheet1!$B:$B)</f>
        <v>PRESTACIÓN LABORAL POR DESVINCULACIÓN</v>
      </c>
      <c r="E171" s="11" t="s">
        <v>656</v>
      </c>
      <c r="F171" s="12">
        <v>45046</v>
      </c>
      <c r="G171" s="12">
        <v>45046</v>
      </c>
      <c r="H171" s="9" t="s">
        <v>276</v>
      </c>
      <c r="I171" s="13">
        <v>2972.8</v>
      </c>
    </row>
    <row r="172" spans="1:9" ht="21" x14ac:dyDescent="0.25">
      <c r="A172" s="9" t="s">
        <v>274</v>
      </c>
      <c r="B172" s="9" t="s">
        <v>275</v>
      </c>
      <c r="C172" s="10" t="s">
        <v>657</v>
      </c>
      <c r="D172" s="9" t="str">
        <f>_xlfn.XLOOKUP(C:C,[1]Sheet1!$A:$A,[1]Sheet1!$B:$B)</f>
        <v>PRESTACIÓN LABORAL POR DESVINCULACIÓN</v>
      </c>
      <c r="E172" s="11" t="s">
        <v>658</v>
      </c>
      <c r="F172" s="12">
        <v>45288</v>
      </c>
      <c r="G172" s="12">
        <v>45316</v>
      </c>
      <c r="H172" s="9" t="s">
        <v>582</v>
      </c>
      <c r="I172" s="13">
        <v>8878.92</v>
      </c>
    </row>
    <row r="173" spans="1:9" ht="21" x14ac:dyDescent="0.25">
      <c r="A173" s="9" t="s">
        <v>274</v>
      </c>
      <c r="B173" s="9" t="s">
        <v>275</v>
      </c>
      <c r="C173" s="10" t="s">
        <v>657</v>
      </c>
      <c r="D173" s="9" t="str">
        <f>_xlfn.XLOOKUP(C:C,[1]Sheet1!$A:$A,[1]Sheet1!$B:$B)</f>
        <v>PRESTACIÓN LABORAL POR DESVINCULACIÓN</v>
      </c>
      <c r="E173" s="11" t="s">
        <v>659</v>
      </c>
      <c r="F173" s="12">
        <v>45288</v>
      </c>
      <c r="G173" s="12">
        <v>45316</v>
      </c>
      <c r="H173" s="9" t="s">
        <v>582</v>
      </c>
      <c r="I173" s="13">
        <v>50105.58</v>
      </c>
    </row>
    <row r="174" spans="1:9" x14ac:dyDescent="0.25">
      <c r="A174" s="9" t="s">
        <v>274</v>
      </c>
      <c r="B174" s="9" t="s">
        <v>275</v>
      </c>
      <c r="C174" s="10"/>
      <c r="D174" s="9">
        <f>_xlfn.XLOOKUP(C:C,[1]Sheet1!$A:$A,[1]Sheet1!$B:$B)</f>
        <v>0</v>
      </c>
      <c r="E174" s="11" t="s">
        <v>660</v>
      </c>
      <c r="F174" s="12">
        <v>45288</v>
      </c>
      <c r="G174" s="12">
        <v>45302</v>
      </c>
      <c r="H174" s="9" t="s">
        <v>582</v>
      </c>
      <c r="I174" s="13">
        <v>58107.21</v>
      </c>
    </row>
    <row r="175" spans="1:9" x14ac:dyDescent="0.25">
      <c r="A175" s="9" t="s">
        <v>277</v>
      </c>
      <c r="B175" s="9" t="s">
        <v>278</v>
      </c>
      <c r="C175" s="10" t="s">
        <v>623</v>
      </c>
      <c r="D175" s="9" t="str">
        <f>_xlfn.XLOOKUP(C:C,[1]Sheet1!$A:$A,[1]Sheet1!$B:$B)</f>
        <v>SERVICIOS JURÍDICOS</v>
      </c>
      <c r="E175" s="11" t="s">
        <v>285</v>
      </c>
      <c r="F175" s="12">
        <v>45289</v>
      </c>
      <c r="G175" s="12">
        <v>45308</v>
      </c>
      <c r="H175" s="9" t="s">
        <v>280</v>
      </c>
      <c r="I175" s="13">
        <v>3600</v>
      </c>
    </row>
    <row r="176" spans="1:9" x14ac:dyDescent="0.25">
      <c r="A176" s="9" t="s">
        <v>277</v>
      </c>
      <c r="B176" s="9" t="s">
        <v>278</v>
      </c>
      <c r="C176" s="10" t="s">
        <v>623</v>
      </c>
      <c r="D176" s="9" t="str">
        <f>_xlfn.XLOOKUP(C:C,[1]Sheet1!$A:$A,[1]Sheet1!$B:$B)</f>
        <v>SERVICIOS JURÍDICOS</v>
      </c>
      <c r="E176" s="11" t="s">
        <v>284</v>
      </c>
      <c r="F176" s="12">
        <v>45288</v>
      </c>
      <c r="G176" s="12">
        <v>45308</v>
      </c>
      <c r="H176" s="9" t="s">
        <v>55</v>
      </c>
      <c r="I176" s="13">
        <v>3600</v>
      </c>
    </row>
    <row r="177" spans="1:9" x14ac:dyDescent="0.25">
      <c r="A177" s="9" t="s">
        <v>277</v>
      </c>
      <c r="B177" s="9" t="s">
        <v>278</v>
      </c>
      <c r="C177" s="10" t="s">
        <v>623</v>
      </c>
      <c r="D177" s="9" t="str">
        <f>_xlfn.XLOOKUP(C:C,[1]Sheet1!$A:$A,[1]Sheet1!$B:$B)</f>
        <v>SERVICIOS JURÍDICOS</v>
      </c>
      <c r="E177" s="11" t="s">
        <v>283</v>
      </c>
      <c r="F177" s="12">
        <v>45288</v>
      </c>
      <c r="G177" s="12">
        <v>45308</v>
      </c>
      <c r="H177" s="9" t="s">
        <v>55</v>
      </c>
      <c r="I177" s="13">
        <v>3600</v>
      </c>
    </row>
    <row r="178" spans="1:9" x14ac:dyDescent="0.25">
      <c r="A178" s="9" t="s">
        <v>277</v>
      </c>
      <c r="B178" s="9" t="s">
        <v>278</v>
      </c>
      <c r="C178" s="10" t="s">
        <v>623</v>
      </c>
      <c r="D178" s="9" t="str">
        <f>_xlfn.XLOOKUP(C:C,[1]Sheet1!$A:$A,[1]Sheet1!$B:$B)</f>
        <v>SERVICIOS JURÍDICOS</v>
      </c>
      <c r="E178" s="11" t="s">
        <v>282</v>
      </c>
      <c r="F178" s="12">
        <v>45288</v>
      </c>
      <c r="G178" s="12">
        <v>45308</v>
      </c>
      <c r="H178" s="9" t="s">
        <v>55</v>
      </c>
      <c r="I178" s="13">
        <v>3600</v>
      </c>
    </row>
    <row r="179" spans="1:9" x14ac:dyDescent="0.25">
      <c r="A179" s="9" t="s">
        <v>277</v>
      </c>
      <c r="B179" s="9" t="s">
        <v>278</v>
      </c>
      <c r="C179" s="10" t="s">
        <v>623</v>
      </c>
      <c r="D179" s="9" t="str">
        <f>_xlfn.XLOOKUP(C:C,[1]Sheet1!$A:$A,[1]Sheet1!$B:$B)</f>
        <v>SERVICIOS JURÍDICOS</v>
      </c>
      <c r="E179" s="11" t="s">
        <v>279</v>
      </c>
      <c r="F179" s="12">
        <v>45278</v>
      </c>
      <c r="G179" s="12">
        <v>45308</v>
      </c>
      <c r="H179" s="9" t="s">
        <v>55</v>
      </c>
      <c r="I179" s="13">
        <v>3600</v>
      </c>
    </row>
    <row r="180" spans="1:9" x14ac:dyDescent="0.25">
      <c r="A180" s="9" t="s">
        <v>277</v>
      </c>
      <c r="B180" s="9" t="s">
        <v>278</v>
      </c>
      <c r="C180" s="10" t="s">
        <v>623</v>
      </c>
      <c r="D180" s="9" t="str">
        <f>_xlfn.XLOOKUP(C:C,[1]Sheet1!$A:$A,[1]Sheet1!$B:$B)</f>
        <v>SERVICIOS JURÍDICOS</v>
      </c>
      <c r="E180" s="11" t="s">
        <v>281</v>
      </c>
      <c r="F180" s="12">
        <v>45278</v>
      </c>
      <c r="G180" s="12">
        <v>45308</v>
      </c>
      <c r="H180" s="9" t="s">
        <v>280</v>
      </c>
      <c r="I180" s="13">
        <v>3600</v>
      </c>
    </row>
    <row r="181" spans="1:9" x14ac:dyDescent="0.25">
      <c r="A181" s="9" t="s">
        <v>286</v>
      </c>
      <c r="B181" s="9" t="s">
        <v>287</v>
      </c>
      <c r="C181" s="10" t="s">
        <v>661</v>
      </c>
      <c r="D181" s="9" t="str">
        <f>_xlfn.XLOOKUP(C:C,[1]Sheet1!$A:$A,[1]Sheet1!$B:$B)</f>
        <v>GASOIL</v>
      </c>
      <c r="E181" s="11" t="s">
        <v>288</v>
      </c>
      <c r="F181" s="12">
        <v>45289</v>
      </c>
      <c r="G181" s="12">
        <v>45297</v>
      </c>
      <c r="H181" s="9" t="s">
        <v>592</v>
      </c>
      <c r="I181" s="13">
        <v>38144.300000000003</v>
      </c>
    </row>
    <row r="182" spans="1:9" x14ac:dyDescent="0.25">
      <c r="A182" s="9" t="s">
        <v>289</v>
      </c>
      <c r="B182" s="9" t="s">
        <v>290</v>
      </c>
      <c r="C182" s="10" t="s">
        <v>623</v>
      </c>
      <c r="D182" s="9" t="str">
        <f>_xlfn.XLOOKUP(C:C,[1]Sheet1!$A:$A,[1]Sheet1!$B:$B)</f>
        <v>SERVICIOS JURÍDICOS</v>
      </c>
      <c r="E182" s="11" t="s">
        <v>291</v>
      </c>
      <c r="F182" s="12">
        <v>45286</v>
      </c>
      <c r="G182" s="12">
        <v>45303</v>
      </c>
      <c r="H182" s="9" t="s">
        <v>55</v>
      </c>
      <c r="I182" s="13">
        <v>18000</v>
      </c>
    </row>
    <row r="183" spans="1:9" x14ac:dyDescent="0.25">
      <c r="A183" s="9" t="s">
        <v>289</v>
      </c>
      <c r="B183" s="9" t="s">
        <v>290</v>
      </c>
      <c r="C183" s="10" t="s">
        <v>623</v>
      </c>
      <c r="D183" s="9" t="str">
        <f>_xlfn.XLOOKUP(C:C,[1]Sheet1!$A:$A,[1]Sheet1!$B:$B)</f>
        <v>SERVICIOS JURÍDICOS</v>
      </c>
      <c r="E183" s="11" t="s">
        <v>292</v>
      </c>
      <c r="F183" s="12">
        <v>45286</v>
      </c>
      <c r="G183" s="12">
        <v>45303</v>
      </c>
      <c r="H183" s="9" t="s">
        <v>126</v>
      </c>
      <c r="I183" s="13">
        <v>18000</v>
      </c>
    </row>
    <row r="184" spans="1:9" x14ac:dyDescent="0.25">
      <c r="A184" s="9" t="s">
        <v>289</v>
      </c>
      <c r="B184" s="9" t="s">
        <v>290</v>
      </c>
      <c r="C184" s="10" t="s">
        <v>623</v>
      </c>
      <c r="D184" s="9" t="str">
        <f>_xlfn.XLOOKUP(C:C,[1]Sheet1!$A:$A,[1]Sheet1!$B:$B)</f>
        <v>SERVICIOS JURÍDICOS</v>
      </c>
      <c r="E184" s="11" t="s">
        <v>662</v>
      </c>
      <c r="F184" s="12">
        <v>45286</v>
      </c>
      <c r="G184" s="12">
        <v>45303</v>
      </c>
      <c r="H184" s="9" t="s">
        <v>55</v>
      </c>
      <c r="I184" s="13">
        <v>18000</v>
      </c>
    </row>
    <row r="185" spans="1:9" x14ac:dyDescent="0.25">
      <c r="A185" s="9" t="s">
        <v>289</v>
      </c>
      <c r="B185" s="9" t="s">
        <v>290</v>
      </c>
      <c r="C185" s="10" t="s">
        <v>623</v>
      </c>
      <c r="D185" s="9" t="str">
        <f>_xlfn.XLOOKUP(C:C,[1]Sheet1!$A:$A,[1]Sheet1!$B:$B)</f>
        <v>SERVICIOS JURÍDICOS</v>
      </c>
      <c r="E185" s="11" t="s">
        <v>295</v>
      </c>
      <c r="F185" s="12">
        <v>45286</v>
      </c>
      <c r="G185" s="12">
        <v>45303</v>
      </c>
      <c r="H185" s="9" t="s">
        <v>55</v>
      </c>
      <c r="I185" s="13">
        <v>18000</v>
      </c>
    </row>
    <row r="186" spans="1:9" x14ac:dyDescent="0.25">
      <c r="A186" s="9" t="s">
        <v>289</v>
      </c>
      <c r="B186" s="9" t="s">
        <v>290</v>
      </c>
      <c r="C186" s="10" t="s">
        <v>623</v>
      </c>
      <c r="D186" s="9" t="str">
        <f>_xlfn.XLOOKUP(C:C,[1]Sheet1!$A:$A,[1]Sheet1!$B:$B)</f>
        <v>SERVICIOS JURÍDICOS</v>
      </c>
      <c r="E186" s="11" t="s">
        <v>272</v>
      </c>
      <c r="F186" s="12">
        <v>45286</v>
      </c>
      <c r="G186" s="12">
        <v>45303</v>
      </c>
      <c r="H186" s="9" t="s">
        <v>273</v>
      </c>
      <c r="I186" s="13">
        <v>33300</v>
      </c>
    </row>
    <row r="187" spans="1:9" x14ac:dyDescent="0.25">
      <c r="A187" s="9" t="s">
        <v>289</v>
      </c>
      <c r="B187" s="9" t="s">
        <v>290</v>
      </c>
      <c r="C187" s="10" t="s">
        <v>623</v>
      </c>
      <c r="D187" s="9" t="str">
        <f>_xlfn.XLOOKUP(C:C,[1]Sheet1!$A:$A,[1]Sheet1!$B:$B)</f>
        <v>SERVICIOS JURÍDICOS</v>
      </c>
      <c r="E187" s="11" t="s">
        <v>293</v>
      </c>
      <c r="F187" s="12">
        <v>45286</v>
      </c>
      <c r="G187" s="12">
        <v>45309</v>
      </c>
      <c r="H187" s="9" t="s">
        <v>55</v>
      </c>
      <c r="I187" s="13">
        <v>45000</v>
      </c>
    </row>
    <row r="188" spans="1:9" x14ac:dyDescent="0.25">
      <c r="A188" s="9" t="s">
        <v>289</v>
      </c>
      <c r="B188" s="9" t="s">
        <v>290</v>
      </c>
      <c r="C188" s="10" t="s">
        <v>623</v>
      </c>
      <c r="D188" s="9" t="str">
        <f>_xlfn.XLOOKUP(C:C,[1]Sheet1!$A:$A,[1]Sheet1!$B:$B)</f>
        <v>SERVICIOS JURÍDICOS</v>
      </c>
      <c r="E188" s="11" t="s">
        <v>294</v>
      </c>
      <c r="F188" s="12">
        <v>45286</v>
      </c>
      <c r="G188" s="12">
        <v>45309</v>
      </c>
      <c r="H188" s="9" t="s">
        <v>55</v>
      </c>
      <c r="I188" s="13">
        <v>45000</v>
      </c>
    </row>
    <row r="189" spans="1:9" x14ac:dyDescent="0.25">
      <c r="A189" s="9" t="s">
        <v>296</v>
      </c>
      <c r="B189" s="9" t="s">
        <v>297</v>
      </c>
      <c r="C189" s="10" t="s">
        <v>623</v>
      </c>
      <c r="D189" s="9" t="str">
        <f>_xlfn.XLOOKUP(C:C,[1]Sheet1!$A:$A,[1]Sheet1!$B:$B)</f>
        <v>SERVICIOS JURÍDICOS</v>
      </c>
      <c r="E189" s="11" t="s">
        <v>298</v>
      </c>
      <c r="F189" s="12">
        <v>45288</v>
      </c>
      <c r="G189" s="12">
        <v>45304</v>
      </c>
      <c r="H189" s="9" t="s">
        <v>55</v>
      </c>
      <c r="I189" s="13">
        <v>3600</v>
      </c>
    </row>
    <row r="190" spans="1:9" ht="21" x14ac:dyDescent="0.25">
      <c r="A190" s="9" t="s">
        <v>299</v>
      </c>
      <c r="B190" s="9" t="s">
        <v>300</v>
      </c>
      <c r="C190" s="10" t="s">
        <v>663</v>
      </c>
      <c r="D190" s="9" t="str">
        <f>_xlfn.XLOOKUP(C:C,[1]Sheet1!$A:$A,[1]Sheet1!$B:$B)</f>
        <v>ÚTILES MENORES MÉDICO QUIRÚRGICOS</v>
      </c>
      <c r="E190" s="11" t="s">
        <v>301</v>
      </c>
      <c r="F190" s="12">
        <v>45289</v>
      </c>
      <c r="G190" s="12">
        <v>45280</v>
      </c>
      <c r="H190" s="9" t="s">
        <v>302</v>
      </c>
      <c r="I190" s="13">
        <v>212440</v>
      </c>
    </row>
    <row r="191" spans="1:9" x14ac:dyDescent="0.25">
      <c r="A191" s="9" t="s">
        <v>303</v>
      </c>
      <c r="B191" s="9" t="s">
        <v>304</v>
      </c>
      <c r="C191" s="10" t="s">
        <v>623</v>
      </c>
      <c r="D191" s="9" t="str">
        <f>_xlfn.XLOOKUP(C:C,[1]Sheet1!$A:$A,[1]Sheet1!$B:$B)</f>
        <v>SERVICIOS JURÍDICOS</v>
      </c>
      <c r="E191" s="11" t="s">
        <v>307</v>
      </c>
      <c r="F191" s="12">
        <v>45289</v>
      </c>
      <c r="G191" s="12">
        <v>45304</v>
      </c>
      <c r="H191" s="9" t="s">
        <v>55</v>
      </c>
      <c r="I191" s="13">
        <v>16650</v>
      </c>
    </row>
    <row r="192" spans="1:9" x14ac:dyDescent="0.25">
      <c r="A192" s="9" t="s">
        <v>303</v>
      </c>
      <c r="B192" s="9" t="s">
        <v>304</v>
      </c>
      <c r="C192" s="10" t="s">
        <v>623</v>
      </c>
      <c r="D192" s="9" t="str">
        <f>_xlfn.XLOOKUP(C:C,[1]Sheet1!$A:$A,[1]Sheet1!$B:$B)</f>
        <v>SERVICIOS JURÍDICOS</v>
      </c>
      <c r="E192" s="11" t="s">
        <v>308</v>
      </c>
      <c r="F192" s="12">
        <v>45289</v>
      </c>
      <c r="G192" s="12">
        <v>45304</v>
      </c>
      <c r="H192" s="9" t="s">
        <v>55</v>
      </c>
      <c r="I192" s="13">
        <v>16650</v>
      </c>
    </row>
    <row r="193" spans="1:9" x14ac:dyDescent="0.25">
      <c r="A193" s="9" t="s">
        <v>303</v>
      </c>
      <c r="B193" s="9" t="s">
        <v>304</v>
      </c>
      <c r="C193" s="10" t="s">
        <v>623</v>
      </c>
      <c r="D193" s="9" t="str">
        <f>_xlfn.XLOOKUP(C:C,[1]Sheet1!$A:$A,[1]Sheet1!$B:$B)</f>
        <v>SERVICIOS JURÍDICOS</v>
      </c>
      <c r="E193" s="11" t="s">
        <v>664</v>
      </c>
      <c r="F193" s="12">
        <v>45289</v>
      </c>
      <c r="G193" s="12">
        <v>45304</v>
      </c>
      <c r="H193" s="9" t="s">
        <v>55</v>
      </c>
      <c r="I193" s="13">
        <v>16650</v>
      </c>
    </row>
    <row r="194" spans="1:9" x14ac:dyDescent="0.25">
      <c r="A194" s="9" t="s">
        <v>303</v>
      </c>
      <c r="B194" s="9" t="s">
        <v>304</v>
      </c>
      <c r="C194" s="10" t="s">
        <v>623</v>
      </c>
      <c r="D194" s="9" t="str">
        <f>_xlfn.XLOOKUP(C:C,[1]Sheet1!$A:$A,[1]Sheet1!$B:$B)</f>
        <v>SERVICIOS JURÍDICOS</v>
      </c>
      <c r="E194" s="11" t="s">
        <v>305</v>
      </c>
      <c r="F194" s="12">
        <v>45288</v>
      </c>
      <c r="G194" s="12">
        <v>45304</v>
      </c>
      <c r="H194" s="9" t="s">
        <v>306</v>
      </c>
      <c r="I194" s="13">
        <v>49950</v>
      </c>
    </row>
    <row r="195" spans="1:9" ht="21" x14ac:dyDescent="0.25">
      <c r="A195" s="9" t="s">
        <v>309</v>
      </c>
      <c r="B195" s="9" t="s">
        <v>310</v>
      </c>
      <c r="C195" s="10" t="s">
        <v>665</v>
      </c>
      <c r="D195" s="9" t="str">
        <f>_xlfn.XLOOKUP(C:C,[1]Sheet1!$A:$A,[1]Sheet1!$B:$B)</f>
        <v>BECAS NACIONALES</v>
      </c>
      <c r="E195" s="11" t="s">
        <v>311</v>
      </c>
      <c r="F195" s="12">
        <v>45260</v>
      </c>
      <c r="G195" s="12">
        <v>45247</v>
      </c>
      <c r="H195" s="9" t="s">
        <v>607</v>
      </c>
      <c r="I195" s="13">
        <v>17242.5</v>
      </c>
    </row>
    <row r="196" spans="1:9" x14ac:dyDescent="0.25">
      <c r="A196" s="9" t="s">
        <v>312</v>
      </c>
      <c r="B196" s="9" t="s">
        <v>313</v>
      </c>
      <c r="C196" s="10" t="s">
        <v>623</v>
      </c>
      <c r="D196" s="9" t="str">
        <f>_xlfn.XLOOKUP(C:C,[1]Sheet1!$A:$A,[1]Sheet1!$B:$B)</f>
        <v>SERVICIOS JURÍDICOS</v>
      </c>
      <c r="E196" s="11" t="s">
        <v>152</v>
      </c>
      <c r="F196" s="12">
        <v>45288</v>
      </c>
      <c r="G196" s="12">
        <v>45308</v>
      </c>
      <c r="H196" s="9" t="s">
        <v>55</v>
      </c>
      <c r="I196" s="13">
        <v>1525.43</v>
      </c>
    </row>
    <row r="197" spans="1:9" x14ac:dyDescent="0.25">
      <c r="A197" s="9" t="s">
        <v>312</v>
      </c>
      <c r="B197" s="9" t="s">
        <v>313</v>
      </c>
      <c r="C197" s="10" t="s">
        <v>623</v>
      </c>
      <c r="D197" s="9" t="str">
        <f>_xlfn.XLOOKUP(C:C,[1]Sheet1!$A:$A,[1]Sheet1!$B:$B)</f>
        <v>SERVICIOS JURÍDICOS</v>
      </c>
      <c r="E197" s="11" t="s">
        <v>155</v>
      </c>
      <c r="F197" s="12">
        <v>45287</v>
      </c>
      <c r="G197" s="12">
        <v>45308</v>
      </c>
      <c r="H197" s="9" t="s">
        <v>55</v>
      </c>
      <c r="I197" s="13">
        <v>18000</v>
      </c>
    </row>
    <row r="198" spans="1:9" x14ac:dyDescent="0.25">
      <c r="A198" s="9" t="s">
        <v>312</v>
      </c>
      <c r="B198" s="9" t="s">
        <v>313</v>
      </c>
      <c r="C198" s="10" t="s">
        <v>623</v>
      </c>
      <c r="D198" s="9" t="str">
        <f>_xlfn.XLOOKUP(C:C,[1]Sheet1!$A:$A,[1]Sheet1!$B:$B)</f>
        <v>SERVICIOS JURÍDICOS</v>
      </c>
      <c r="E198" s="11" t="s">
        <v>316</v>
      </c>
      <c r="F198" s="12">
        <v>45287</v>
      </c>
      <c r="G198" s="12">
        <v>45308</v>
      </c>
      <c r="H198" s="9" t="s">
        <v>55</v>
      </c>
      <c r="I198" s="13">
        <v>18000</v>
      </c>
    </row>
    <row r="199" spans="1:9" x14ac:dyDescent="0.25">
      <c r="A199" s="9" t="s">
        <v>312</v>
      </c>
      <c r="B199" s="9" t="s">
        <v>313</v>
      </c>
      <c r="C199" s="10" t="s">
        <v>623</v>
      </c>
      <c r="D199" s="9" t="str">
        <f>_xlfn.XLOOKUP(C:C,[1]Sheet1!$A:$A,[1]Sheet1!$B:$B)</f>
        <v>SERVICIOS JURÍDICOS</v>
      </c>
      <c r="E199" s="11" t="s">
        <v>318</v>
      </c>
      <c r="F199" s="12">
        <v>45287</v>
      </c>
      <c r="G199" s="12">
        <v>45308</v>
      </c>
      <c r="H199" s="9" t="s">
        <v>55</v>
      </c>
      <c r="I199" s="13">
        <v>18000</v>
      </c>
    </row>
    <row r="200" spans="1:9" x14ac:dyDescent="0.25">
      <c r="A200" s="9" t="s">
        <v>312</v>
      </c>
      <c r="B200" s="9" t="s">
        <v>313</v>
      </c>
      <c r="C200" s="10" t="s">
        <v>623</v>
      </c>
      <c r="D200" s="9" t="str">
        <f>_xlfn.XLOOKUP(C:C,[1]Sheet1!$A:$A,[1]Sheet1!$B:$B)</f>
        <v>SERVICIOS JURÍDICOS</v>
      </c>
      <c r="E200" s="11" t="s">
        <v>317</v>
      </c>
      <c r="F200" s="12">
        <v>45287</v>
      </c>
      <c r="G200" s="12">
        <v>45311</v>
      </c>
      <c r="H200" s="9" t="s">
        <v>55</v>
      </c>
      <c r="I200" s="13">
        <v>25200</v>
      </c>
    </row>
    <row r="201" spans="1:9" x14ac:dyDescent="0.25">
      <c r="A201" s="9" t="s">
        <v>312</v>
      </c>
      <c r="B201" s="9" t="s">
        <v>313</v>
      </c>
      <c r="C201" s="10" t="s">
        <v>623</v>
      </c>
      <c r="D201" s="9" t="str">
        <f>_xlfn.XLOOKUP(C:C,[1]Sheet1!$A:$A,[1]Sheet1!$B:$B)</f>
        <v>SERVICIOS JURÍDICOS</v>
      </c>
      <c r="E201" s="11" t="s">
        <v>314</v>
      </c>
      <c r="F201" s="12">
        <v>45288</v>
      </c>
      <c r="G201" s="12">
        <v>45318</v>
      </c>
      <c r="H201" s="9" t="s">
        <v>55</v>
      </c>
      <c r="I201" s="13">
        <v>45000</v>
      </c>
    </row>
    <row r="202" spans="1:9" x14ac:dyDescent="0.25">
      <c r="A202" s="9" t="s">
        <v>312</v>
      </c>
      <c r="B202" s="9" t="s">
        <v>313</v>
      </c>
      <c r="C202" s="10" t="s">
        <v>623</v>
      </c>
      <c r="D202" s="9" t="str">
        <f>_xlfn.XLOOKUP(C:C,[1]Sheet1!$A:$A,[1]Sheet1!$B:$B)</f>
        <v>SERVICIOS JURÍDICOS</v>
      </c>
      <c r="E202" s="11" t="s">
        <v>319</v>
      </c>
      <c r="F202" s="12">
        <v>45287</v>
      </c>
      <c r="G202" s="12">
        <v>45308</v>
      </c>
      <c r="H202" s="9" t="s">
        <v>55</v>
      </c>
      <c r="I202" s="13">
        <v>45000</v>
      </c>
    </row>
    <row r="203" spans="1:9" x14ac:dyDescent="0.25">
      <c r="A203" s="9" t="s">
        <v>312</v>
      </c>
      <c r="B203" s="9" t="s">
        <v>313</v>
      </c>
      <c r="C203" s="10" t="s">
        <v>623</v>
      </c>
      <c r="D203" s="9" t="str">
        <f>_xlfn.XLOOKUP(C:C,[1]Sheet1!$A:$A,[1]Sheet1!$B:$B)</f>
        <v>SERVICIOS JURÍDICOS</v>
      </c>
      <c r="E203" s="11" t="s">
        <v>315</v>
      </c>
      <c r="F203" s="12">
        <v>45287</v>
      </c>
      <c r="G203" s="12">
        <v>45317</v>
      </c>
      <c r="H203" s="9" t="s">
        <v>55</v>
      </c>
      <c r="I203" s="13">
        <v>59850</v>
      </c>
    </row>
    <row r="204" spans="1:9" ht="21" x14ac:dyDescent="0.25">
      <c r="A204" s="9" t="s">
        <v>320</v>
      </c>
      <c r="B204" s="9" t="s">
        <v>321</v>
      </c>
      <c r="C204" s="10" t="s">
        <v>637</v>
      </c>
      <c r="D204" s="9" t="str">
        <f>_xlfn.XLOOKUP(C:C,[1]Sheet1!$A:$A,[1]Sheet1!$B:$B)</f>
        <v>MANTENIMIENTO Y REPARACIÓN DE EQUIPOS DE TRASPORTE, TRACCIÓN</v>
      </c>
      <c r="E204" s="11" t="s">
        <v>324</v>
      </c>
      <c r="F204" s="12">
        <v>45286</v>
      </c>
      <c r="G204" s="12">
        <v>45284</v>
      </c>
      <c r="H204" s="9" t="s">
        <v>326</v>
      </c>
      <c r="I204" s="13">
        <v>7808.3</v>
      </c>
    </row>
    <row r="205" spans="1:9" ht="21" x14ac:dyDescent="0.25">
      <c r="A205" s="9" t="s">
        <v>320</v>
      </c>
      <c r="B205" s="9" t="s">
        <v>321</v>
      </c>
      <c r="C205" s="10" t="s">
        <v>637</v>
      </c>
      <c r="D205" s="9" t="str">
        <f>_xlfn.XLOOKUP(C:C,[1]Sheet1!$A:$A,[1]Sheet1!$B:$B)</f>
        <v>MANTENIMIENTO Y REPARACIÓN DE EQUIPOS DE TRASPORTE, TRACCIÓN</v>
      </c>
      <c r="E205" s="11" t="s">
        <v>325</v>
      </c>
      <c r="F205" s="12">
        <v>45286</v>
      </c>
      <c r="G205" s="12">
        <v>45284</v>
      </c>
      <c r="H205" s="9" t="s">
        <v>326</v>
      </c>
      <c r="I205" s="13">
        <v>9503.2999999999993</v>
      </c>
    </row>
    <row r="206" spans="1:9" ht="21" x14ac:dyDescent="0.25">
      <c r="A206" s="9" t="s">
        <v>320</v>
      </c>
      <c r="B206" s="9" t="s">
        <v>321</v>
      </c>
      <c r="C206" s="10" t="s">
        <v>637</v>
      </c>
      <c r="D206" s="9" t="str">
        <f>_xlfn.XLOOKUP(C:C,[1]Sheet1!$A:$A,[1]Sheet1!$B:$B)</f>
        <v>MANTENIMIENTO Y REPARACIÓN DE EQUIPOS DE TRASPORTE, TRACCIÓN</v>
      </c>
      <c r="E206" s="11" t="s">
        <v>329</v>
      </c>
      <c r="F206" s="12">
        <v>45286</v>
      </c>
      <c r="G206" s="12">
        <v>45284</v>
      </c>
      <c r="H206" s="9" t="s">
        <v>326</v>
      </c>
      <c r="I206" s="13">
        <v>22984.2</v>
      </c>
    </row>
    <row r="207" spans="1:9" ht="21" x14ac:dyDescent="0.25">
      <c r="A207" s="9" t="s">
        <v>320</v>
      </c>
      <c r="B207" s="9" t="s">
        <v>321</v>
      </c>
      <c r="C207" s="10" t="s">
        <v>637</v>
      </c>
      <c r="D207" s="9" t="str">
        <f>_xlfn.XLOOKUP(C:C,[1]Sheet1!$A:$A,[1]Sheet1!$B:$B)</f>
        <v>MANTENIMIENTO Y REPARACIÓN DE EQUIPOS DE TRASPORTE, TRACCIÓN</v>
      </c>
      <c r="E207" s="11" t="s">
        <v>327</v>
      </c>
      <c r="F207" s="12">
        <v>45286</v>
      </c>
      <c r="G207" s="12">
        <v>45284</v>
      </c>
      <c r="H207" s="9" t="s">
        <v>328</v>
      </c>
      <c r="I207" s="13">
        <v>28029.65</v>
      </c>
    </row>
    <row r="208" spans="1:9" ht="21" x14ac:dyDescent="0.25">
      <c r="A208" s="9" t="s">
        <v>320</v>
      </c>
      <c r="B208" s="9" t="s">
        <v>321</v>
      </c>
      <c r="C208" s="10" t="s">
        <v>637</v>
      </c>
      <c r="D208" s="9" t="str">
        <f>_xlfn.XLOOKUP(C:C,[1]Sheet1!$A:$A,[1]Sheet1!$B:$B)</f>
        <v>MANTENIMIENTO Y REPARACIÓN DE EQUIPOS DE TRASPORTE, TRACCIÓN</v>
      </c>
      <c r="E208" s="11" t="s">
        <v>330</v>
      </c>
      <c r="F208" s="12">
        <v>45286</v>
      </c>
      <c r="G208" s="12">
        <v>45284</v>
      </c>
      <c r="H208" s="9" t="s">
        <v>326</v>
      </c>
      <c r="I208" s="13">
        <v>32657</v>
      </c>
    </row>
    <row r="209" spans="1:9" ht="21" x14ac:dyDescent="0.25">
      <c r="A209" s="9" t="s">
        <v>320</v>
      </c>
      <c r="B209" s="9" t="s">
        <v>321</v>
      </c>
      <c r="C209" s="10" t="s">
        <v>637</v>
      </c>
      <c r="D209" s="9" t="str">
        <f>_xlfn.XLOOKUP(C:C,[1]Sheet1!$A:$A,[1]Sheet1!$B:$B)</f>
        <v>MANTENIMIENTO Y REPARACIÓN DE EQUIPOS DE TRASPORTE, TRACCIÓN</v>
      </c>
      <c r="E209" s="11" t="s">
        <v>322</v>
      </c>
      <c r="F209" s="12">
        <v>45286</v>
      </c>
      <c r="G209" s="12">
        <v>45261</v>
      </c>
      <c r="H209" s="9" t="s">
        <v>323</v>
      </c>
      <c r="I209" s="13">
        <v>50850</v>
      </c>
    </row>
    <row r="210" spans="1:9" ht="21" x14ac:dyDescent="0.25">
      <c r="A210" s="9" t="s">
        <v>320</v>
      </c>
      <c r="B210" s="9" t="s">
        <v>321</v>
      </c>
      <c r="C210" s="10" t="s">
        <v>637</v>
      </c>
      <c r="D210" s="9" t="str">
        <f>_xlfn.XLOOKUP(C:C,[1]Sheet1!$A:$A,[1]Sheet1!$B:$B)</f>
        <v>MANTENIMIENTO Y REPARACIÓN DE EQUIPOS DE TRASPORTE, TRACCIÓN</v>
      </c>
      <c r="E210" s="11" t="s">
        <v>331</v>
      </c>
      <c r="F210" s="12">
        <v>45286</v>
      </c>
      <c r="G210" s="12">
        <v>45284</v>
      </c>
      <c r="H210" s="9" t="s">
        <v>326</v>
      </c>
      <c r="I210" s="13">
        <v>85670.95</v>
      </c>
    </row>
    <row r="211" spans="1:9" x14ac:dyDescent="0.25">
      <c r="A211" s="9" t="s">
        <v>332</v>
      </c>
      <c r="B211" s="9" t="s">
        <v>333</v>
      </c>
      <c r="C211" s="10" t="s">
        <v>623</v>
      </c>
      <c r="D211" s="9" t="str">
        <f>_xlfn.XLOOKUP(C:C,[1]Sheet1!$A:$A,[1]Sheet1!$B:$B)</f>
        <v>SERVICIOS JURÍDICOS</v>
      </c>
      <c r="E211" s="11" t="s">
        <v>334</v>
      </c>
      <c r="F211" s="12">
        <v>45288</v>
      </c>
      <c r="G211" s="12">
        <v>45301</v>
      </c>
      <c r="H211" s="9" t="s">
        <v>55</v>
      </c>
      <c r="I211" s="13">
        <v>123300</v>
      </c>
    </row>
    <row r="212" spans="1:9" x14ac:dyDescent="0.25">
      <c r="A212" s="9" t="s">
        <v>335</v>
      </c>
      <c r="B212" s="9" t="s">
        <v>336</v>
      </c>
      <c r="C212" s="10" t="s">
        <v>623</v>
      </c>
      <c r="D212" s="9" t="str">
        <f>_xlfn.XLOOKUP(C:C,[1]Sheet1!$A:$A,[1]Sheet1!$B:$B)</f>
        <v>SERVICIOS JURÍDICOS</v>
      </c>
      <c r="E212" s="11" t="s">
        <v>337</v>
      </c>
      <c r="F212" s="12">
        <v>45049</v>
      </c>
      <c r="G212" s="12">
        <v>45023</v>
      </c>
      <c r="H212" s="9" t="s">
        <v>338</v>
      </c>
      <c r="I212" s="13">
        <v>54450</v>
      </c>
    </row>
    <row r="213" spans="1:9" x14ac:dyDescent="0.25">
      <c r="A213" s="9" t="s">
        <v>339</v>
      </c>
      <c r="B213" s="9" t="s">
        <v>340</v>
      </c>
      <c r="C213" s="10" t="s">
        <v>666</v>
      </c>
      <c r="D213" s="9" t="str">
        <f>_xlfn.XLOOKUP(C:C,[1]Sheet1!$A:$A,[1]Sheet1!$B:$B)</f>
        <v>MUEBLES DE OFICINA Y ESTANTERÍA</v>
      </c>
      <c r="E213" s="11" t="s">
        <v>341</v>
      </c>
      <c r="F213" s="12">
        <v>45289</v>
      </c>
      <c r="G213" s="12">
        <v>45284</v>
      </c>
      <c r="H213" s="9" t="s">
        <v>342</v>
      </c>
      <c r="I213" s="13">
        <v>110118.5</v>
      </c>
    </row>
    <row r="214" spans="1:9" x14ac:dyDescent="0.25">
      <c r="A214" s="9" t="s">
        <v>343</v>
      </c>
      <c r="B214" s="9" t="s">
        <v>344</v>
      </c>
      <c r="C214" s="10" t="s">
        <v>666</v>
      </c>
      <c r="D214" s="9" t="str">
        <f>_xlfn.XLOOKUP(C:C,[1]Sheet1!$A:$A,[1]Sheet1!$B:$B)</f>
        <v>MUEBLES DE OFICINA Y ESTANTERÍA</v>
      </c>
      <c r="E214" s="11" t="s">
        <v>345</v>
      </c>
      <c r="F214" s="12">
        <v>45289</v>
      </c>
      <c r="G214" s="12">
        <v>45276</v>
      </c>
      <c r="H214" s="9" t="s">
        <v>345</v>
      </c>
      <c r="I214" s="13">
        <v>142696.4</v>
      </c>
    </row>
    <row r="215" spans="1:9" ht="21" x14ac:dyDescent="0.25">
      <c r="A215" s="9" t="s">
        <v>346</v>
      </c>
      <c r="B215" s="9" t="s">
        <v>347</v>
      </c>
      <c r="C215" s="10" t="s">
        <v>667</v>
      </c>
      <c r="D215" s="9" t="str">
        <f>_xlfn.XLOOKUP(C:C,[1]Sheet1!$A:$A,[1]Sheet1!$B:$B)</f>
        <v>OTROS SERVICIOS TÉCNICOS PROFESIONALES</v>
      </c>
      <c r="E215" s="11" t="s">
        <v>348</v>
      </c>
      <c r="F215" s="12">
        <v>45278</v>
      </c>
      <c r="G215" s="12">
        <v>45282</v>
      </c>
      <c r="H215" s="9" t="s">
        <v>349</v>
      </c>
      <c r="I215" s="13">
        <v>96475.31</v>
      </c>
    </row>
    <row r="216" spans="1:9" ht="21" x14ac:dyDescent="0.25">
      <c r="A216" s="9" t="s">
        <v>350</v>
      </c>
      <c r="B216" s="9" t="s">
        <v>351</v>
      </c>
      <c r="C216" s="10" t="s">
        <v>637</v>
      </c>
      <c r="D216" s="9" t="str">
        <f>_xlfn.XLOOKUP(C:C,[1]Sheet1!$A:$A,[1]Sheet1!$B:$B)</f>
        <v>MANTENIMIENTO Y REPARACIÓN DE EQUIPOS DE TRASPORTE, TRACCIÓN</v>
      </c>
      <c r="E216" s="11" t="s">
        <v>352</v>
      </c>
      <c r="F216" s="12">
        <v>45289</v>
      </c>
      <c r="G216" s="12">
        <v>45294</v>
      </c>
      <c r="H216" s="9" t="s">
        <v>353</v>
      </c>
      <c r="I216" s="13">
        <v>11300</v>
      </c>
    </row>
    <row r="217" spans="1:9" x14ac:dyDescent="0.25">
      <c r="A217" s="9" t="s">
        <v>354</v>
      </c>
      <c r="B217" s="9" t="s">
        <v>355</v>
      </c>
      <c r="C217" s="10" t="s">
        <v>623</v>
      </c>
      <c r="D217" s="9" t="str">
        <f>_xlfn.XLOOKUP(C:C,[1]Sheet1!$A:$A,[1]Sheet1!$B:$B)</f>
        <v>SERVICIOS JURÍDICOS</v>
      </c>
      <c r="E217" s="11" t="s">
        <v>279</v>
      </c>
      <c r="F217" s="12">
        <v>45286</v>
      </c>
      <c r="G217" s="12">
        <v>45309</v>
      </c>
      <c r="H217" s="9" t="s">
        <v>280</v>
      </c>
      <c r="I217" s="13">
        <v>67500</v>
      </c>
    </row>
    <row r="218" spans="1:9" x14ac:dyDescent="0.25">
      <c r="A218" s="9" t="s">
        <v>354</v>
      </c>
      <c r="B218" s="9" t="s">
        <v>355</v>
      </c>
      <c r="C218" s="10" t="s">
        <v>623</v>
      </c>
      <c r="D218" s="9" t="str">
        <f>_xlfn.XLOOKUP(C:C,[1]Sheet1!$A:$A,[1]Sheet1!$B:$B)</f>
        <v>SERVICIOS JURÍDICOS</v>
      </c>
      <c r="E218" s="11" t="s">
        <v>356</v>
      </c>
      <c r="F218" s="12">
        <v>45286</v>
      </c>
      <c r="G218" s="12">
        <v>45309</v>
      </c>
      <c r="H218" s="9" t="s">
        <v>55</v>
      </c>
      <c r="I218" s="13">
        <v>81000</v>
      </c>
    </row>
    <row r="219" spans="1:9" x14ac:dyDescent="0.25">
      <c r="A219" s="9" t="s">
        <v>357</v>
      </c>
      <c r="B219" s="9" t="s">
        <v>358</v>
      </c>
      <c r="C219" s="10" t="s">
        <v>668</v>
      </c>
      <c r="D219" s="9" t="str">
        <f>_xlfn.XLOOKUP(C:C,[1]Sheet1!$A:$A,[1]Sheet1!$B:$B)</f>
        <v>MAQUINARIA Y EQUIPO INDUSTRIAL</v>
      </c>
      <c r="E219" s="11" t="s">
        <v>359</v>
      </c>
      <c r="F219" s="12">
        <v>45289</v>
      </c>
      <c r="G219" s="12">
        <v>45270</v>
      </c>
      <c r="H219" s="9" t="s">
        <v>595</v>
      </c>
      <c r="I219" s="13">
        <v>1436365.6</v>
      </c>
    </row>
    <row r="220" spans="1:9" x14ac:dyDescent="0.25">
      <c r="A220" s="9" t="s">
        <v>360</v>
      </c>
      <c r="B220" s="9" t="s">
        <v>361</v>
      </c>
      <c r="C220" s="10" t="s">
        <v>669</v>
      </c>
      <c r="D220" s="9" t="str">
        <f>_xlfn.XLOOKUP(C:C,[1]Sheet1!$A:$A,[1]Sheet1!$B:$B)</f>
        <v>GASOLINA</v>
      </c>
      <c r="E220" s="11" t="s">
        <v>362</v>
      </c>
      <c r="F220" s="12">
        <v>45288</v>
      </c>
      <c r="G220" s="12">
        <v>45247</v>
      </c>
      <c r="H220" s="9" t="s">
        <v>362</v>
      </c>
      <c r="I220" s="13">
        <v>427500</v>
      </c>
    </row>
    <row r="221" spans="1:9" x14ac:dyDescent="0.25">
      <c r="A221" s="9" t="s">
        <v>360</v>
      </c>
      <c r="B221" s="9" t="s">
        <v>361</v>
      </c>
      <c r="C221" s="10" t="s">
        <v>669</v>
      </c>
      <c r="D221" s="9" t="str">
        <f>_xlfn.XLOOKUP(C:C,[1]Sheet1!$A:$A,[1]Sheet1!$B:$B)</f>
        <v>GASOLINA</v>
      </c>
      <c r="E221" s="11" t="s">
        <v>363</v>
      </c>
      <c r="F221" s="12">
        <v>45288</v>
      </c>
      <c r="G221" s="12">
        <v>45298</v>
      </c>
      <c r="H221" s="9" t="s">
        <v>364</v>
      </c>
      <c r="I221" s="13">
        <v>1425000</v>
      </c>
    </row>
    <row r="222" spans="1:9" x14ac:dyDescent="0.25">
      <c r="A222" s="9" t="s">
        <v>365</v>
      </c>
      <c r="B222" s="9" t="s">
        <v>366</v>
      </c>
      <c r="C222" s="10" t="s">
        <v>623</v>
      </c>
      <c r="D222" s="9" t="str">
        <f>_xlfn.XLOOKUP(C:C,[1]Sheet1!$A:$A,[1]Sheet1!$B:$B)</f>
        <v>SERVICIOS JURÍDICOS</v>
      </c>
      <c r="E222" s="11" t="s">
        <v>367</v>
      </c>
      <c r="F222" s="12">
        <v>45288</v>
      </c>
      <c r="G222" s="12">
        <v>45308</v>
      </c>
      <c r="H222" s="9" t="s">
        <v>55</v>
      </c>
      <c r="I222" s="13">
        <v>3600</v>
      </c>
    </row>
    <row r="223" spans="1:9" x14ac:dyDescent="0.25">
      <c r="A223" s="9" t="s">
        <v>365</v>
      </c>
      <c r="B223" s="9" t="s">
        <v>366</v>
      </c>
      <c r="C223" s="10" t="s">
        <v>623</v>
      </c>
      <c r="D223" s="9" t="str">
        <f>_xlfn.XLOOKUP(C:C,[1]Sheet1!$A:$A,[1]Sheet1!$B:$B)</f>
        <v>SERVICIOS JURÍDICOS</v>
      </c>
      <c r="E223" s="11" t="s">
        <v>368</v>
      </c>
      <c r="F223" s="12">
        <v>45288</v>
      </c>
      <c r="G223" s="12">
        <v>45310</v>
      </c>
      <c r="H223" s="9" t="s">
        <v>55</v>
      </c>
      <c r="I223" s="13">
        <v>18000</v>
      </c>
    </row>
    <row r="224" spans="1:9" x14ac:dyDescent="0.25">
      <c r="A224" s="9" t="s">
        <v>365</v>
      </c>
      <c r="B224" s="9" t="s">
        <v>366</v>
      </c>
      <c r="C224" s="10" t="s">
        <v>623</v>
      </c>
      <c r="D224" s="9" t="str">
        <f>_xlfn.XLOOKUP(C:C,[1]Sheet1!$A:$A,[1]Sheet1!$B:$B)</f>
        <v>SERVICIOS JURÍDICOS</v>
      </c>
      <c r="E224" s="11" t="s">
        <v>670</v>
      </c>
      <c r="F224" s="12">
        <v>45289</v>
      </c>
      <c r="G224" s="12">
        <v>45309</v>
      </c>
      <c r="H224" s="9" t="s">
        <v>55</v>
      </c>
      <c r="I224" s="13">
        <v>45000</v>
      </c>
    </row>
    <row r="225" spans="1:9" x14ac:dyDescent="0.25">
      <c r="A225" s="9" t="s">
        <v>369</v>
      </c>
      <c r="B225" s="9" t="s">
        <v>370</v>
      </c>
      <c r="C225" s="10" t="s">
        <v>623</v>
      </c>
      <c r="D225" s="9" t="str">
        <f>_xlfn.XLOOKUP(C:C,[1]Sheet1!$A:$A,[1]Sheet1!$B:$B)</f>
        <v>SERVICIOS JURÍDICOS</v>
      </c>
      <c r="E225" s="11" t="s">
        <v>378</v>
      </c>
      <c r="F225" s="12">
        <v>45289</v>
      </c>
      <c r="G225" s="12">
        <v>45305</v>
      </c>
      <c r="H225" s="9" t="s">
        <v>379</v>
      </c>
      <c r="I225" s="13">
        <v>3150</v>
      </c>
    </row>
    <row r="226" spans="1:9" x14ac:dyDescent="0.25">
      <c r="A226" s="9" t="s">
        <v>369</v>
      </c>
      <c r="B226" s="9" t="s">
        <v>370</v>
      </c>
      <c r="C226" s="10" t="s">
        <v>623</v>
      </c>
      <c r="D226" s="9" t="str">
        <f>_xlfn.XLOOKUP(C:C,[1]Sheet1!$A:$A,[1]Sheet1!$B:$B)</f>
        <v>SERVICIOS JURÍDICOS</v>
      </c>
      <c r="E226" s="11" t="s">
        <v>380</v>
      </c>
      <c r="F226" s="12">
        <v>45289</v>
      </c>
      <c r="G226" s="12">
        <v>45302</v>
      </c>
      <c r="H226" s="9" t="s">
        <v>55</v>
      </c>
      <c r="I226" s="13">
        <v>3600</v>
      </c>
    </row>
    <row r="227" spans="1:9" x14ac:dyDescent="0.25">
      <c r="A227" s="9" t="s">
        <v>369</v>
      </c>
      <c r="B227" s="9" t="s">
        <v>370</v>
      </c>
      <c r="C227" s="10" t="s">
        <v>623</v>
      </c>
      <c r="D227" s="9" t="str">
        <f>_xlfn.XLOOKUP(C:C,[1]Sheet1!$A:$A,[1]Sheet1!$B:$B)</f>
        <v>SERVICIOS JURÍDICOS</v>
      </c>
      <c r="E227" s="11" t="s">
        <v>372</v>
      </c>
      <c r="F227" s="12">
        <v>45289</v>
      </c>
      <c r="G227" s="12">
        <v>45303</v>
      </c>
      <c r="H227" s="9" t="s">
        <v>55</v>
      </c>
      <c r="I227" s="13">
        <v>7200</v>
      </c>
    </row>
    <row r="228" spans="1:9" x14ac:dyDescent="0.25">
      <c r="A228" s="9" t="s">
        <v>369</v>
      </c>
      <c r="B228" s="9" t="s">
        <v>370</v>
      </c>
      <c r="C228" s="10" t="s">
        <v>623</v>
      </c>
      <c r="D228" s="9" t="str">
        <f>_xlfn.XLOOKUP(C:C,[1]Sheet1!$A:$A,[1]Sheet1!$B:$B)</f>
        <v>SERVICIOS JURÍDICOS</v>
      </c>
      <c r="E228" s="11" t="s">
        <v>373</v>
      </c>
      <c r="F228" s="12">
        <v>45289</v>
      </c>
      <c r="G228" s="12">
        <v>45303</v>
      </c>
      <c r="H228" s="9" t="s">
        <v>55</v>
      </c>
      <c r="I228" s="13">
        <v>7200</v>
      </c>
    </row>
    <row r="229" spans="1:9" x14ac:dyDescent="0.25">
      <c r="A229" s="9" t="s">
        <v>369</v>
      </c>
      <c r="B229" s="9" t="s">
        <v>370</v>
      </c>
      <c r="C229" s="10" t="s">
        <v>623</v>
      </c>
      <c r="D229" s="9" t="str">
        <f>_xlfn.XLOOKUP(C:C,[1]Sheet1!$A:$A,[1]Sheet1!$B:$B)</f>
        <v>SERVICIOS JURÍDICOS</v>
      </c>
      <c r="E229" s="11" t="s">
        <v>371</v>
      </c>
      <c r="F229" s="12">
        <v>45288</v>
      </c>
      <c r="G229" s="12">
        <v>45302</v>
      </c>
      <c r="H229" s="9" t="s">
        <v>55</v>
      </c>
      <c r="I229" s="13">
        <v>7200</v>
      </c>
    </row>
    <row r="230" spans="1:9" x14ac:dyDescent="0.25">
      <c r="A230" s="9" t="s">
        <v>369</v>
      </c>
      <c r="B230" s="9" t="s">
        <v>370</v>
      </c>
      <c r="C230" s="10" t="s">
        <v>623</v>
      </c>
      <c r="D230" s="9" t="str">
        <f>_xlfn.XLOOKUP(C:C,[1]Sheet1!$A:$A,[1]Sheet1!$B:$B)</f>
        <v>SERVICIOS JURÍDICOS</v>
      </c>
      <c r="E230" s="11" t="s">
        <v>375</v>
      </c>
      <c r="F230" s="12">
        <v>45289</v>
      </c>
      <c r="G230" s="12">
        <v>45303</v>
      </c>
      <c r="H230" s="9" t="s">
        <v>55</v>
      </c>
      <c r="I230" s="13">
        <v>29700</v>
      </c>
    </row>
    <row r="231" spans="1:9" x14ac:dyDescent="0.25">
      <c r="A231" s="9" t="s">
        <v>369</v>
      </c>
      <c r="B231" s="9" t="s">
        <v>370</v>
      </c>
      <c r="C231" s="10" t="s">
        <v>623</v>
      </c>
      <c r="D231" s="9" t="str">
        <f>_xlfn.XLOOKUP(C:C,[1]Sheet1!$A:$A,[1]Sheet1!$B:$B)</f>
        <v>SERVICIOS JURÍDICOS</v>
      </c>
      <c r="E231" s="11" t="s">
        <v>376</v>
      </c>
      <c r="F231" s="12">
        <v>45289</v>
      </c>
      <c r="G231" s="12">
        <v>45303</v>
      </c>
      <c r="H231" s="9" t="s">
        <v>55</v>
      </c>
      <c r="I231" s="13">
        <v>45000</v>
      </c>
    </row>
    <row r="232" spans="1:9" x14ac:dyDescent="0.25">
      <c r="A232" s="9" t="s">
        <v>369</v>
      </c>
      <c r="B232" s="9" t="s">
        <v>370</v>
      </c>
      <c r="C232" s="10" t="s">
        <v>623</v>
      </c>
      <c r="D232" s="9" t="str">
        <f>_xlfn.XLOOKUP(C:C,[1]Sheet1!$A:$A,[1]Sheet1!$B:$B)</f>
        <v>SERVICIOS JURÍDICOS</v>
      </c>
      <c r="E232" s="11" t="s">
        <v>374</v>
      </c>
      <c r="F232" s="12">
        <v>45289</v>
      </c>
      <c r="G232" s="12">
        <v>45303</v>
      </c>
      <c r="H232" s="9" t="s">
        <v>55</v>
      </c>
      <c r="I232" s="13">
        <v>63000</v>
      </c>
    </row>
    <row r="233" spans="1:9" x14ac:dyDescent="0.25">
      <c r="A233" s="9" t="s">
        <v>369</v>
      </c>
      <c r="B233" s="9" t="s">
        <v>370</v>
      </c>
      <c r="C233" s="10" t="s">
        <v>623</v>
      </c>
      <c r="D233" s="9" t="str">
        <f>_xlfn.XLOOKUP(C:C,[1]Sheet1!$A:$A,[1]Sheet1!$B:$B)</f>
        <v>SERVICIOS JURÍDICOS</v>
      </c>
      <c r="E233" s="11" t="s">
        <v>377</v>
      </c>
      <c r="F233" s="12">
        <v>45289</v>
      </c>
      <c r="G233" s="12">
        <v>45302</v>
      </c>
      <c r="H233" s="9" t="s">
        <v>55</v>
      </c>
      <c r="I233" s="13">
        <v>63000</v>
      </c>
    </row>
    <row r="234" spans="1:9" x14ac:dyDescent="0.25">
      <c r="A234" s="9" t="s">
        <v>369</v>
      </c>
      <c r="B234" s="9" t="s">
        <v>370</v>
      </c>
      <c r="C234" s="10" t="s">
        <v>623</v>
      </c>
      <c r="D234" s="9" t="str">
        <f>_xlfn.XLOOKUP(C:C,[1]Sheet1!$A:$A,[1]Sheet1!$B:$B)</f>
        <v>SERVICIOS JURÍDICOS</v>
      </c>
      <c r="E234" s="11" t="s">
        <v>381</v>
      </c>
      <c r="F234" s="12">
        <v>45289</v>
      </c>
      <c r="G234" s="12">
        <v>45303</v>
      </c>
      <c r="H234" s="9" t="s">
        <v>55</v>
      </c>
      <c r="I234" s="13">
        <v>63000</v>
      </c>
    </row>
    <row r="235" spans="1:9" ht="21" x14ac:dyDescent="0.25">
      <c r="A235" s="9" t="s">
        <v>382</v>
      </c>
      <c r="B235" s="9" t="s">
        <v>383</v>
      </c>
      <c r="C235" s="10" t="s">
        <v>671</v>
      </c>
      <c r="D235" s="9" t="str">
        <f>_xlfn.XLOOKUP(C:C,[1]Sheet1!$A:$A,[1]Sheet1!$B:$B)</f>
        <v>SERVICIOS DE INFORMÁTICA Y SISTEMAS COMPUTARIZADOS</v>
      </c>
      <c r="E235" s="11" t="s">
        <v>384</v>
      </c>
      <c r="F235" s="12">
        <v>45281</v>
      </c>
      <c r="G235" s="12">
        <v>45263</v>
      </c>
      <c r="H235" s="9" t="s">
        <v>596</v>
      </c>
      <c r="I235" s="13">
        <v>31553.7</v>
      </c>
    </row>
    <row r="236" spans="1:9" ht="21" x14ac:dyDescent="0.25">
      <c r="A236" s="9" t="s">
        <v>385</v>
      </c>
      <c r="B236" s="9" t="s">
        <v>386</v>
      </c>
      <c r="C236" s="10" t="s">
        <v>637</v>
      </c>
      <c r="D236" s="9" t="str">
        <f>_xlfn.XLOOKUP(C:C,[1]Sheet1!$A:$A,[1]Sheet1!$B:$B)</f>
        <v>MANTENIMIENTO Y REPARACIÓN DE EQUIPOS DE TRASPORTE, TRACCIÓN</v>
      </c>
      <c r="E236" s="11" t="s">
        <v>387</v>
      </c>
      <c r="F236" s="12">
        <v>45289</v>
      </c>
      <c r="G236" s="12">
        <v>45277</v>
      </c>
      <c r="H236" s="9" t="s">
        <v>388</v>
      </c>
      <c r="I236" s="13">
        <v>63182.87</v>
      </c>
    </row>
    <row r="237" spans="1:9" ht="21" x14ac:dyDescent="0.25">
      <c r="A237" s="9" t="s">
        <v>385</v>
      </c>
      <c r="B237" s="9" t="s">
        <v>386</v>
      </c>
      <c r="C237" s="10" t="s">
        <v>637</v>
      </c>
      <c r="D237" s="9" t="str">
        <f>_xlfn.XLOOKUP(C:C,[1]Sheet1!$A:$A,[1]Sheet1!$B:$B)</f>
        <v>MANTENIMIENTO Y REPARACIÓN DE EQUIPOS DE TRASPORTE, TRACCIÓN</v>
      </c>
      <c r="E237" s="11" t="s">
        <v>391</v>
      </c>
      <c r="F237" s="12">
        <v>45289</v>
      </c>
      <c r="G237" s="12">
        <v>45177</v>
      </c>
      <c r="H237" s="9" t="s">
        <v>392</v>
      </c>
      <c r="I237" s="13">
        <v>645484.76</v>
      </c>
    </row>
    <row r="238" spans="1:9" ht="21" x14ac:dyDescent="0.25">
      <c r="A238" s="9" t="s">
        <v>385</v>
      </c>
      <c r="B238" s="9" t="s">
        <v>386</v>
      </c>
      <c r="C238" s="10" t="s">
        <v>637</v>
      </c>
      <c r="D238" s="9" t="str">
        <f>_xlfn.XLOOKUP(C:C,[1]Sheet1!$A:$A,[1]Sheet1!$B:$B)</f>
        <v>MANTENIMIENTO Y REPARACIÓN DE EQUIPOS DE TRASPORTE, TRACCIÓN</v>
      </c>
      <c r="E238" s="11" t="s">
        <v>389</v>
      </c>
      <c r="F238" s="12">
        <v>45289</v>
      </c>
      <c r="G238" s="12">
        <v>45219</v>
      </c>
      <c r="H238" s="9" t="s">
        <v>390</v>
      </c>
      <c r="I238" s="13">
        <v>2824559.73</v>
      </c>
    </row>
    <row r="239" spans="1:9" x14ac:dyDescent="0.25">
      <c r="A239" s="9" t="s">
        <v>393</v>
      </c>
      <c r="B239" s="9" t="s">
        <v>394</v>
      </c>
      <c r="C239" s="10" t="s">
        <v>623</v>
      </c>
      <c r="D239" s="9" t="str">
        <f>_xlfn.XLOOKUP(C:C,[1]Sheet1!$A:$A,[1]Sheet1!$B:$B)</f>
        <v>SERVICIOS JURÍDICOS</v>
      </c>
      <c r="E239" s="11" t="s">
        <v>395</v>
      </c>
      <c r="F239" s="12">
        <v>45287</v>
      </c>
      <c r="G239" s="12">
        <v>45308</v>
      </c>
      <c r="H239" s="9" t="s">
        <v>55</v>
      </c>
      <c r="I239" s="13">
        <v>18000</v>
      </c>
    </row>
    <row r="240" spans="1:9" x14ac:dyDescent="0.25">
      <c r="A240" s="9" t="s">
        <v>393</v>
      </c>
      <c r="B240" s="9" t="s">
        <v>394</v>
      </c>
      <c r="C240" s="10" t="s">
        <v>623</v>
      </c>
      <c r="D240" s="9" t="str">
        <f>_xlfn.XLOOKUP(C:C,[1]Sheet1!$A:$A,[1]Sheet1!$B:$B)</f>
        <v>SERVICIOS JURÍDICOS</v>
      </c>
      <c r="E240" s="11" t="s">
        <v>396</v>
      </c>
      <c r="F240" s="12">
        <v>45287</v>
      </c>
      <c r="G240" s="12">
        <v>45303</v>
      </c>
      <c r="H240" s="9" t="s">
        <v>55</v>
      </c>
      <c r="I240" s="13">
        <v>18000</v>
      </c>
    </row>
    <row r="241" spans="1:9" x14ac:dyDescent="0.25">
      <c r="A241" s="9" t="s">
        <v>393</v>
      </c>
      <c r="B241" s="9" t="s">
        <v>394</v>
      </c>
      <c r="C241" s="10" t="s">
        <v>623</v>
      </c>
      <c r="D241" s="9" t="str">
        <f>_xlfn.XLOOKUP(C:C,[1]Sheet1!$A:$A,[1]Sheet1!$B:$B)</f>
        <v>SERVICIOS JURÍDICOS</v>
      </c>
      <c r="E241" s="11" t="s">
        <v>397</v>
      </c>
      <c r="F241" s="12">
        <v>45287</v>
      </c>
      <c r="G241" s="12">
        <v>45303</v>
      </c>
      <c r="H241" s="9" t="s">
        <v>55</v>
      </c>
      <c r="I241" s="13">
        <v>22500</v>
      </c>
    </row>
    <row r="242" spans="1:9" x14ac:dyDescent="0.25">
      <c r="A242" s="9" t="s">
        <v>393</v>
      </c>
      <c r="B242" s="9" t="s">
        <v>394</v>
      </c>
      <c r="C242" s="10" t="s">
        <v>623</v>
      </c>
      <c r="D242" s="9" t="str">
        <f>_xlfn.XLOOKUP(C:C,[1]Sheet1!$A:$A,[1]Sheet1!$B:$B)</f>
        <v>SERVICIOS JURÍDICOS</v>
      </c>
      <c r="E242" s="11" t="s">
        <v>398</v>
      </c>
      <c r="F242" s="12">
        <v>45287</v>
      </c>
      <c r="G242" s="12">
        <v>45303</v>
      </c>
      <c r="H242" s="9" t="s">
        <v>126</v>
      </c>
      <c r="I242" s="13">
        <v>45000</v>
      </c>
    </row>
    <row r="243" spans="1:9" x14ac:dyDescent="0.25">
      <c r="A243" s="9" t="s">
        <v>399</v>
      </c>
      <c r="B243" s="9" t="s">
        <v>400</v>
      </c>
      <c r="C243" s="10" t="s">
        <v>618</v>
      </c>
      <c r="D243" s="9" t="str">
        <f>_xlfn.XLOOKUP(C:C,[1]Sheet1!$A:$A,[1]Sheet1!$B:$B)</f>
        <v>IMPRESIÓN Y ENCUADERNACIÓN</v>
      </c>
      <c r="E243" s="11" t="s">
        <v>401</v>
      </c>
      <c r="F243" s="12">
        <v>45288</v>
      </c>
      <c r="G243" s="12">
        <v>45287</v>
      </c>
      <c r="H243" s="9" t="s">
        <v>402</v>
      </c>
      <c r="I243" s="13">
        <v>58760</v>
      </c>
    </row>
    <row r="244" spans="1:9" x14ac:dyDescent="0.25">
      <c r="A244" s="9" t="s">
        <v>399</v>
      </c>
      <c r="B244" s="9" t="s">
        <v>400</v>
      </c>
      <c r="C244" s="10" t="s">
        <v>672</v>
      </c>
      <c r="D244" s="9" t="str">
        <f>_xlfn.XLOOKUP(C:C,[1]Sheet1!$A:$A,[1]Sheet1!$B:$B)</f>
        <v>PRENDAS DE VESTIR</v>
      </c>
      <c r="E244" s="11" t="s">
        <v>403</v>
      </c>
      <c r="F244" s="12">
        <v>45289</v>
      </c>
      <c r="G244" s="12">
        <v>45296</v>
      </c>
      <c r="H244" s="9" t="s">
        <v>404</v>
      </c>
      <c r="I244" s="13">
        <v>1020390</v>
      </c>
    </row>
    <row r="245" spans="1:9" x14ac:dyDescent="0.25">
      <c r="A245" s="9" t="s">
        <v>405</v>
      </c>
      <c r="B245" s="9" t="s">
        <v>406</v>
      </c>
      <c r="C245" s="10" t="s">
        <v>673</v>
      </c>
      <c r="D245" s="9" t="str">
        <f>_xlfn.XLOOKUP(C:C,[1]Sheet1!$A:$A,[1]Sheet1!$B:$B)</f>
        <v>TELEFAX Y CORREOS</v>
      </c>
      <c r="E245" s="11" t="s">
        <v>407</v>
      </c>
      <c r="F245" s="12">
        <v>44998</v>
      </c>
      <c r="G245" s="12">
        <v>44959</v>
      </c>
      <c r="H245" s="9" t="s">
        <v>408</v>
      </c>
      <c r="I245" s="13">
        <v>14464</v>
      </c>
    </row>
    <row r="246" spans="1:9" x14ac:dyDescent="0.25">
      <c r="A246" s="9" t="s">
        <v>409</v>
      </c>
      <c r="B246" s="9" t="s">
        <v>410</v>
      </c>
      <c r="C246" s="10" t="s">
        <v>677</v>
      </c>
      <c r="D246" s="9" t="str">
        <f>_xlfn.XLOOKUP(C:C,[1]Sheet1!$A:$A,[1]Sheet1!$B:$B)</f>
        <v>PUBLICIDAD Y PROPAGANDA</v>
      </c>
      <c r="E246" s="11" t="s">
        <v>674</v>
      </c>
      <c r="F246" s="12">
        <v>45288</v>
      </c>
      <c r="G246" s="12">
        <v>45262</v>
      </c>
      <c r="H246" s="9" t="s">
        <v>413</v>
      </c>
      <c r="I246" s="13">
        <v>583333.32999999996</v>
      </c>
    </row>
    <row r="247" spans="1:9" x14ac:dyDescent="0.25">
      <c r="A247" s="9" t="s">
        <v>409</v>
      </c>
      <c r="B247" s="9" t="s">
        <v>410</v>
      </c>
      <c r="C247" s="10" t="s">
        <v>677</v>
      </c>
      <c r="D247" s="9" t="str">
        <f>_xlfn.XLOOKUP(C:C,[1]Sheet1!$A:$A,[1]Sheet1!$B:$B)</f>
        <v>PUBLICIDAD Y PROPAGANDA</v>
      </c>
      <c r="E247" s="11" t="s">
        <v>675</v>
      </c>
      <c r="F247" s="12">
        <v>45288</v>
      </c>
      <c r="G247" s="12">
        <v>45245</v>
      </c>
      <c r="H247" s="9" t="s">
        <v>412</v>
      </c>
      <c r="I247" s="13">
        <v>583333.32999999996</v>
      </c>
    </row>
    <row r="248" spans="1:9" x14ac:dyDescent="0.25">
      <c r="A248" s="9" t="s">
        <v>409</v>
      </c>
      <c r="B248" s="9" t="s">
        <v>410</v>
      </c>
      <c r="C248" s="10" t="s">
        <v>677</v>
      </c>
      <c r="D248" s="9" t="str">
        <f>_xlfn.XLOOKUP(C:C,[1]Sheet1!$A:$A,[1]Sheet1!$B:$B)</f>
        <v>PUBLICIDAD Y PROPAGANDA</v>
      </c>
      <c r="E248" s="11" t="s">
        <v>676</v>
      </c>
      <c r="F248" s="12">
        <v>45288</v>
      </c>
      <c r="G248" s="12">
        <v>45203</v>
      </c>
      <c r="H248" s="9" t="s">
        <v>411</v>
      </c>
      <c r="I248" s="13">
        <v>583333.32999999996</v>
      </c>
    </row>
    <row r="249" spans="1:9" x14ac:dyDescent="0.25">
      <c r="A249" s="9" t="s">
        <v>414</v>
      </c>
      <c r="B249" s="9" t="s">
        <v>415</v>
      </c>
      <c r="C249" s="10" t="s">
        <v>679</v>
      </c>
      <c r="D249" s="9" t="str">
        <f>_xlfn.XLOOKUP(C:C,[1]Sheet1!$A:$A,[1]Sheet1!$B:$B)</f>
        <v>PRODUCTOS DE PAPEL Y CARTÓN</v>
      </c>
      <c r="E249" s="11" t="s">
        <v>678</v>
      </c>
      <c r="F249" s="12">
        <v>45289</v>
      </c>
      <c r="G249" s="12">
        <v>45305</v>
      </c>
      <c r="H249" s="9" t="s">
        <v>416</v>
      </c>
      <c r="I249" s="13">
        <v>89496</v>
      </c>
    </row>
    <row r="250" spans="1:9" x14ac:dyDescent="0.25">
      <c r="A250" s="9" t="s">
        <v>414</v>
      </c>
      <c r="B250" s="9" t="s">
        <v>415</v>
      </c>
      <c r="C250" s="10" t="s">
        <v>680</v>
      </c>
      <c r="D250" s="9" t="str">
        <f>_xlfn.XLOOKUP(C:C,[1]Sheet1!$A:$A,[1]Sheet1!$B:$B)</f>
        <v>ÚTILES DE COCINA Y COMEDOR</v>
      </c>
      <c r="E250" s="11" t="s">
        <v>678</v>
      </c>
      <c r="F250" s="12">
        <v>45289</v>
      </c>
      <c r="G250" s="12">
        <v>45305</v>
      </c>
      <c r="H250" s="9" t="s">
        <v>416</v>
      </c>
      <c r="I250" s="13">
        <v>29533.68</v>
      </c>
    </row>
    <row r="251" spans="1:9" x14ac:dyDescent="0.25">
      <c r="A251" s="9" t="s">
        <v>417</v>
      </c>
      <c r="B251" s="9" t="s">
        <v>418</v>
      </c>
      <c r="C251" s="10" t="s">
        <v>623</v>
      </c>
      <c r="D251" s="9" t="str">
        <f>_xlfn.XLOOKUP(C:C,[1]Sheet1!$A:$A,[1]Sheet1!$B:$B)</f>
        <v>SERVICIOS JURÍDICOS</v>
      </c>
      <c r="E251" s="11" t="s">
        <v>681</v>
      </c>
      <c r="F251" s="12">
        <v>45272</v>
      </c>
      <c r="G251" s="12">
        <v>45302</v>
      </c>
      <c r="H251" s="9" t="s">
        <v>55</v>
      </c>
      <c r="I251" s="13">
        <v>37800</v>
      </c>
    </row>
    <row r="252" spans="1:9" x14ac:dyDescent="0.25">
      <c r="A252" s="9" t="s">
        <v>419</v>
      </c>
      <c r="B252" s="9" t="s">
        <v>420</v>
      </c>
      <c r="C252" s="10" t="s">
        <v>665</v>
      </c>
      <c r="D252" s="9" t="str">
        <f>_xlfn.XLOOKUP(C:C,[1]Sheet1!$A:$A,[1]Sheet1!$B:$B)</f>
        <v>BECAS NACIONALES</v>
      </c>
      <c r="E252" s="11" t="s">
        <v>682</v>
      </c>
      <c r="F252" s="12">
        <v>45100</v>
      </c>
      <c r="G252" s="12">
        <v>45119</v>
      </c>
      <c r="H252" s="9" t="s">
        <v>421</v>
      </c>
      <c r="I252" s="13">
        <v>21188.34</v>
      </c>
    </row>
    <row r="253" spans="1:9" x14ac:dyDescent="0.25">
      <c r="A253" s="9" t="s">
        <v>422</v>
      </c>
      <c r="B253" s="9" t="s">
        <v>423</v>
      </c>
      <c r="C253" s="10" t="s">
        <v>623</v>
      </c>
      <c r="D253" s="9" t="str">
        <f>_xlfn.XLOOKUP(C:C,[1]Sheet1!$A:$A,[1]Sheet1!$B:$B)</f>
        <v>SERVICIOS JURÍDICOS</v>
      </c>
      <c r="E253" s="11" t="s">
        <v>683</v>
      </c>
      <c r="F253" s="12">
        <v>45289</v>
      </c>
      <c r="G253" s="12">
        <v>45304</v>
      </c>
      <c r="H253" s="9" t="s">
        <v>55</v>
      </c>
      <c r="I253" s="13">
        <v>22500</v>
      </c>
    </row>
    <row r="254" spans="1:9" x14ac:dyDescent="0.25">
      <c r="A254" s="9" t="s">
        <v>424</v>
      </c>
      <c r="B254" s="9" t="s">
        <v>425</v>
      </c>
      <c r="C254" s="10" t="s">
        <v>666</v>
      </c>
      <c r="D254" s="9" t="str">
        <f>_xlfn.XLOOKUP(C:C,[1]Sheet1!$A:$A,[1]Sheet1!$B:$B)</f>
        <v>MUEBLES DE OFICINA Y ESTANTERÍA</v>
      </c>
      <c r="E254" s="11" t="s">
        <v>426</v>
      </c>
      <c r="F254" s="12">
        <v>45289</v>
      </c>
      <c r="G254" s="12">
        <v>45275</v>
      </c>
      <c r="H254" s="9" t="s">
        <v>427</v>
      </c>
      <c r="I254" s="13">
        <v>176266.44</v>
      </c>
    </row>
    <row r="255" spans="1:9" ht="31.5" x14ac:dyDescent="0.25">
      <c r="A255" s="9" t="s">
        <v>428</v>
      </c>
      <c r="B255" s="9" t="s">
        <v>429</v>
      </c>
      <c r="C255" s="10" t="s">
        <v>613</v>
      </c>
      <c r="D255" s="9" t="str">
        <f>_xlfn.XLOOKUP(C:C,[1]Sheet1!$A:$A,[1]Sheet1!$B:$B)</f>
        <v>SERVICIOS DE MANTENIMIENTO, REPARACIÓN, DESMONTE E INSTALACI</v>
      </c>
      <c r="E255" s="11" t="s">
        <v>128</v>
      </c>
      <c r="F255" s="12">
        <v>45281</v>
      </c>
      <c r="G255" s="12">
        <v>45275</v>
      </c>
      <c r="H255" s="9" t="s">
        <v>55</v>
      </c>
      <c r="I255" s="13">
        <v>188653.5</v>
      </c>
    </row>
    <row r="256" spans="1:9" x14ac:dyDescent="0.25">
      <c r="A256" s="9" t="s">
        <v>430</v>
      </c>
      <c r="B256" s="9" t="s">
        <v>431</v>
      </c>
      <c r="C256" s="10" t="s">
        <v>636</v>
      </c>
      <c r="D256" s="9" t="str">
        <f>_xlfn.XLOOKUP(C:C,[1]Sheet1!$A:$A,[1]Sheet1!$B:$B)</f>
        <v>LICENCIAS INFORMÁTICAS</v>
      </c>
      <c r="E256" s="11" t="s">
        <v>84</v>
      </c>
      <c r="F256" s="12">
        <v>45291</v>
      </c>
      <c r="G256" s="12">
        <v>45291</v>
      </c>
      <c r="H256" s="9" t="s">
        <v>55</v>
      </c>
      <c r="I256" s="13">
        <v>7220603.25</v>
      </c>
    </row>
    <row r="257" spans="1:9" x14ac:dyDescent="0.25">
      <c r="A257" s="9" t="s">
        <v>432</v>
      </c>
      <c r="B257" s="9" t="s">
        <v>433</v>
      </c>
      <c r="C257" s="10" t="s">
        <v>684</v>
      </c>
      <c r="D257" s="9" t="str">
        <f>_xlfn.XLOOKUP(C:C,[1]Sheet1!$A:$A,[1]Sheet1!$B:$B)</f>
        <v>HILADOS Y TELAS</v>
      </c>
      <c r="E257" s="11" t="s">
        <v>317</v>
      </c>
      <c r="F257" s="12">
        <v>45280</v>
      </c>
      <c r="G257" s="12">
        <v>45232</v>
      </c>
      <c r="H257" s="9" t="s">
        <v>55</v>
      </c>
      <c r="I257" s="13">
        <v>124249.15</v>
      </c>
    </row>
    <row r="258" spans="1:9" x14ac:dyDescent="0.25">
      <c r="A258" s="9" t="s">
        <v>434</v>
      </c>
      <c r="B258" s="9" t="s">
        <v>435</v>
      </c>
      <c r="C258" s="10" t="s">
        <v>623</v>
      </c>
      <c r="D258" s="9" t="str">
        <f>_xlfn.XLOOKUP(C:C,[1]Sheet1!$A:$A,[1]Sheet1!$B:$B)</f>
        <v>SERVICIOS JURÍDICOS</v>
      </c>
      <c r="E258" s="11" t="s">
        <v>437</v>
      </c>
      <c r="F258" s="12">
        <v>45288</v>
      </c>
      <c r="G258" s="12">
        <v>45308</v>
      </c>
      <c r="H258" s="9" t="s">
        <v>55</v>
      </c>
      <c r="I258" s="13">
        <v>22500</v>
      </c>
    </row>
    <row r="259" spans="1:9" x14ac:dyDescent="0.25">
      <c r="A259" s="9" t="s">
        <v>434</v>
      </c>
      <c r="B259" s="9" t="s">
        <v>435</v>
      </c>
      <c r="C259" s="10" t="s">
        <v>623</v>
      </c>
      <c r="D259" s="9" t="str">
        <f>_xlfn.XLOOKUP(C:C,[1]Sheet1!$A:$A,[1]Sheet1!$B:$B)</f>
        <v>SERVICIOS JURÍDICOS</v>
      </c>
      <c r="E259" s="11" t="s">
        <v>436</v>
      </c>
      <c r="F259" s="12">
        <v>45288</v>
      </c>
      <c r="G259" s="12">
        <v>45308</v>
      </c>
      <c r="H259" s="9" t="s">
        <v>55</v>
      </c>
      <c r="I259" s="13">
        <v>31500</v>
      </c>
    </row>
    <row r="260" spans="1:9" x14ac:dyDescent="0.25">
      <c r="A260" s="9" t="s">
        <v>434</v>
      </c>
      <c r="B260" s="9" t="s">
        <v>435</v>
      </c>
      <c r="C260" s="10" t="s">
        <v>623</v>
      </c>
      <c r="D260" s="9" t="str">
        <f>_xlfn.XLOOKUP(C:C,[1]Sheet1!$A:$A,[1]Sheet1!$B:$B)</f>
        <v>SERVICIOS JURÍDICOS</v>
      </c>
      <c r="E260" s="11" t="s">
        <v>438</v>
      </c>
      <c r="F260" s="12">
        <v>45288</v>
      </c>
      <c r="G260" s="12">
        <v>45305</v>
      </c>
      <c r="H260" s="9" t="s">
        <v>55</v>
      </c>
      <c r="I260" s="13">
        <v>54000</v>
      </c>
    </row>
    <row r="261" spans="1:9" x14ac:dyDescent="0.25">
      <c r="A261" s="9" t="s">
        <v>439</v>
      </c>
      <c r="B261" s="9" t="s">
        <v>440</v>
      </c>
      <c r="C261" s="10" t="s">
        <v>666</v>
      </c>
      <c r="D261" s="9" t="str">
        <f>_xlfn.XLOOKUP(C:C,[1]Sheet1!$A:$A,[1]Sheet1!$B:$B)</f>
        <v>MUEBLES DE OFICINA Y ESTANTERÍA</v>
      </c>
      <c r="E261" s="11" t="s">
        <v>441</v>
      </c>
      <c r="F261" s="12">
        <v>45289</v>
      </c>
      <c r="G261" s="12">
        <v>45298</v>
      </c>
      <c r="H261" s="9" t="s">
        <v>597</v>
      </c>
      <c r="I261" s="13">
        <v>473489.57</v>
      </c>
    </row>
    <row r="262" spans="1:9" x14ac:dyDescent="0.25">
      <c r="A262" s="9" t="s">
        <v>442</v>
      </c>
      <c r="B262" s="9" t="s">
        <v>443</v>
      </c>
      <c r="C262" s="10" t="s">
        <v>618</v>
      </c>
      <c r="D262" s="9" t="str">
        <f>_xlfn.XLOOKUP(C:C,[1]Sheet1!$A:$A,[1]Sheet1!$B:$B)</f>
        <v>IMPRESIÓN Y ENCUADERNACIÓN</v>
      </c>
      <c r="E262" s="11" t="s">
        <v>444</v>
      </c>
      <c r="F262" s="12">
        <v>45288</v>
      </c>
      <c r="G262" s="12">
        <v>45295</v>
      </c>
      <c r="H262" s="9" t="s">
        <v>445</v>
      </c>
      <c r="I262" s="13">
        <v>16950</v>
      </c>
    </row>
    <row r="263" spans="1:9" ht="21" x14ac:dyDescent="0.25">
      <c r="A263" s="9" t="s">
        <v>446</v>
      </c>
      <c r="B263" s="9" t="s">
        <v>447</v>
      </c>
      <c r="C263" s="10" t="s">
        <v>671</v>
      </c>
      <c r="D263" s="9" t="str">
        <f>_xlfn.XLOOKUP(C:C,[1]Sheet1!$A:$A,[1]Sheet1!$B:$B)</f>
        <v>SERVICIOS DE INFORMÁTICA Y SISTEMAS COMPUTARIZADOS</v>
      </c>
      <c r="E263" s="11" t="s">
        <v>367</v>
      </c>
      <c r="F263" s="12">
        <v>45288</v>
      </c>
      <c r="G263" s="12">
        <v>45294</v>
      </c>
      <c r="H263" s="9" t="s">
        <v>55</v>
      </c>
      <c r="I263" s="13">
        <v>532620</v>
      </c>
    </row>
    <row r="264" spans="1:9" x14ac:dyDescent="0.25">
      <c r="A264" s="9" t="s">
        <v>448</v>
      </c>
      <c r="B264" s="9" t="s">
        <v>449</v>
      </c>
      <c r="C264" s="10" t="s">
        <v>677</v>
      </c>
      <c r="D264" s="9" t="str">
        <f>_xlfn.XLOOKUP(C:C,[1]Sheet1!$A:$A,[1]Sheet1!$B:$B)</f>
        <v>PUBLICIDAD Y PROPAGANDA</v>
      </c>
      <c r="E264" s="11" t="s">
        <v>450</v>
      </c>
      <c r="F264" s="12">
        <v>45110</v>
      </c>
      <c r="G264" s="12">
        <v>45019</v>
      </c>
      <c r="H264" s="9" t="s">
        <v>451</v>
      </c>
      <c r="I264" s="13">
        <v>220350</v>
      </c>
    </row>
    <row r="265" spans="1:9" x14ac:dyDescent="0.25">
      <c r="A265" s="9" t="s">
        <v>452</v>
      </c>
      <c r="B265" s="9" t="s">
        <v>453</v>
      </c>
      <c r="C265" s="10" t="s">
        <v>685</v>
      </c>
      <c r="D265" s="9" t="str">
        <f>_xlfn.XLOOKUP(C:C,[1]Sheet1!$A:$A,[1]Sheet1!$B:$B)</f>
        <v>FUMIGACIÓN</v>
      </c>
      <c r="E265" s="11" t="s">
        <v>454</v>
      </c>
      <c r="F265" s="12">
        <v>45288</v>
      </c>
      <c r="G265" s="12">
        <v>45308</v>
      </c>
      <c r="H265" s="9" t="s">
        <v>455</v>
      </c>
      <c r="I265" s="13">
        <v>67892.66</v>
      </c>
    </row>
    <row r="266" spans="1:9" x14ac:dyDescent="0.25">
      <c r="A266" s="9" t="s">
        <v>456</v>
      </c>
      <c r="B266" s="9" t="s">
        <v>457</v>
      </c>
      <c r="C266" s="10" t="s">
        <v>685</v>
      </c>
      <c r="D266" s="9" t="str">
        <f>_xlfn.XLOOKUP(C:C,[1]Sheet1!$A:$A,[1]Sheet1!$B:$B)</f>
        <v>FUMIGACIÓN</v>
      </c>
      <c r="E266" s="11" t="s">
        <v>5</v>
      </c>
      <c r="F266" s="12">
        <v>45288</v>
      </c>
      <c r="G266" s="12">
        <v>45294</v>
      </c>
      <c r="H266" s="9" t="s">
        <v>6</v>
      </c>
      <c r="I266" s="13">
        <v>53498.720000000001</v>
      </c>
    </row>
    <row r="267" spans="1:9" ht="21" x14ac:dyDescent="0.25">
      <c r="A267" s="9" t="s">
        <v>458</v>
      </c>
      <c r="B267" s="9" t="s">
        <v>459</v>
      </c>
      <c r="C267" s="10" t="s">
        <v>685</v>
      </c>
      <c r="D267" s="9" t="str">
        <f>_xlfn.XLOOKUP(C:C,[1]Sheet1!$A:$A,[1]Sheet1!$B:$B)</f>
        <v>FUMIGACIÓN</v>
      </c>
      <c r="E267" s="11" t="s">
        <v>462</v>
      </c>
      <c r="F267" s="12">
        <v>45288</v>
      </c>
      <c r="G267" s="12">
        <v>45294</v>
      </c>
      <c r="H267" s="9" t="s">
        <v>585</v>
      </c>
      <c r="I267" s="13">
        <v>71190</v>
      </c>
    </row>
    <row r="268" spans="1:9" x14ac:dyDescent="0.25">
      <c r="A268" s="9" t="s">
        <v>458</v>
      </c>
      <c r="B268" s="9" t="s">
        <v>459</v>
      </c>
      <c r="C268" s="10" t="s">
        <v>685</v>
      </c>
      <c r="D268" s="9" t="str">
        <f>_xlfn.XLOOKUP(C:C,[1]Sheet1!$A:$A,[1]Sheet1!$B:$B)</f>
        <v>FUMIGACIÓN</v>
      </c>
      <c r="E268" s="11" t="s">
        <v>105</v>
      </c>
      <c r="F268" s="12">
        <v>45281</v>
      </c>
      <c r="G268" s="12">
        <v>45281</v>
      </c>
      <c r="H268" s="9" t="s">
        <v>55</v>
      </c>
      <c r="I268" s="13">
        <v>71190</v>
      </c>
    </row>
    <row r="269" spans="1:9" ht="21" x14ac:dyDescent="0.25">
      <c r="A269" s="9" t="s">
        <v>458</v>
      </c>
      <c r="B269" s="9" t="s">
        <v>459</v>
      </c>
      <c r="C269" s="10" t="s">
        <v>685</v>
      </c>
      <c r="D269" s="9" t="str">
        <f>_xlfn.XLOOKUP(C:C,[1]Sheet1!$A:$A,[1]Sheet1!$B:$B)</f>
        <v>FUMIGACIÓN</v>
      </c>
      <c r="E269" s="11" t="s">
        <v>460</v>
      </c>
      <c r="F269" s="12">
        <v>45287</v>
      </c>
      <c r="G269" s="12">
        <v>45249</v>
      </c>
      <c r="H269" s="9" t="s">
        <v>584</v>
      </c>
      <c r="I269" s="13">
        <v>71190</v>
      </c>
    </row>
    <row r="270" spans="1:9" ht="21" x14ac:dyDescent="0.25">
      <c r="A270" s="9" t="s">
        <v>458</v>
      </c>
      <c r="B270" s="9" t="s">
        <v>459</v>
      </c>
      <c r="C270" s="10" t="s">
        <v>685</v>
      </c>
      <c r="D270" s="9" t="str">
        <f>_xlfn.XLOOKUP(C:C,[1]Sheet1!$A:$A,[1]Sheet1!$B:$B)</f>
        <v>FUMIGACIÓN</v>
      </c>
      <c r="E270" s="11" t="s">
        <v>461</v>
      </c>
      <c r="F270" s="12">
        <v>45288</v>
      </c>
      <c r="G270" s="12">
        <v>45294</v>
      </c>
      <c r="H270" s="9" t="s">
        <v>586</v>
      </c>
      <c r="I270" s="13">
        <v>95372</v>
      </c>
    </row>
    <row r="271" spans="1:9" ht="21" x14ac:dyDescent="0.25">
      <c r="A271" s="9" t="s">
        <v>463</v>
      </c>
      <c r="B271" s="9" t="s">
        <v>464</v>
      </c>
      <c r="C271" s="10" t="s">
        <v>687</v>
      </c>
      <c r="D271" s="9" t="str">
        <f>_xlfn.XLOOKUP(C:C,[1]Sheet1!$A:$A,[1]Sheet1!$B:$B)</f>
        <v>ESTUDIOS, INVESTIGACIONES Y ANÁLISIS DE FACTIBILIDAD</v>
      </c>
      <c r="E271" s="11" t="s">
        <v>686</v>
      </c>
      <c r="F271" s="12">
        <v>45289</v>
      </c>
      <c r="G271" s="12">
        <v>45317</v>
      </c>
      <c r="H271" s="9" t="s">
        <v>580</v>
      </c>
      <c r="I271" s="13">
        <v>2130963.92</v>
      </c>
    </row>
    <row r="272" spans="1:9" x14ac:dyDescent="0.25">
      <c r="A272" s="9" t="s">
        <v>465</v>
      </c>
      <c r="B272" s="9" t="s">
        <v>466</v>
      </c>
      <c r="C272" s="10" t="s">
        <v>623</v>
      </c>
      <c r="D272" s="9" t="str">
        <f>_xlfn.XLOOKUP(C:C,[1]Sheet1!$A:$A,[1]Sheet1!$B:$B)</f>
        <v>SERVICIOS JURÍDICOS</v>
      </c>
      <c r="E272" s="11" t="s">
        <v>468</v>
      </c>
      <c r="F272" s="12">
        <v>45217</v>
      </c>
      <c r="G272" s="12">
        <v>45246</v>
      </c>
      <c r="H272" s="9" t="s">
        <v>55</v>
      </c>
      <c r="I272" s="13">
        <v>22500</v>
      </c>
    </row>
    <row r="273" spans="1:9" x14ac:dyDescent="0.25">
      <c r="A273" s="9" t="s">
        <v>465</v>
      </c>
      <c r="B273" s="9" t="s">
        <v>466</v>
      </c>
      <c r="C273" s="10" t="s">
        <v>623</v>
      </c>
      <c r="D273" s="9" t="str">
        <f>_xlfn.XLOOKUP(C:C,[1]Sheet1!$A:$A,[1]Sheet1!$B:$B)</f>
        <v>SERVICIOS JURÍDICOS</v>
      </c>
      <c r="E273" s="11" t="s">
        <v>467</v>
      </c>
      <c r="F273" s="12">
        <v>45216</v>
      </c>
      <c r="G273" s="12">
        <v>45246</v>
      </c>
      <c r="H273" s="9" t="s">
        <v>55</v>
      </c>
      <c r="I273" s="13">
        <v>29700</v>
      </c>
    </row>
    <row r="274" spans="1:9" x14ac:dyDescent="0.25">
      <c r="A274" s="9" t="s">
        <v>469</v>
      </c>
      <c r="B274" s="9" t="s">
        <v>470</v>
      </c>
      <c r="C274" s="10" t="s">
        <v>623</v>
      </c>
      <c r="D274" s="9" t="str">
        <f>_xlfn.XLOOKUP(C:C,[1]Sheet1!$A:$A,[1]Sheet1!$B:$B)</f>
        <v>SERVICIOS JURÍDICOS</v>
      </c>
      <c r="E274" s="11" t="s">
        <v>472</v>
      </c>
      <c r="F274" s="12">
        <v>45287</v>
      </c>
      <c r="G274" s="12">
        <v>45273</v>
      </c>
      <c r="H274" s="9" t="s">
        <v>55</v>
      </c>
      <c r="I274" s="13">
        <v>7200</v>
      </c>
    </row>
    <row r="275" spans="1:9" x14ac:dyDescent="0.25">
      <c r="A275" s="9" t="s">
        <v>469</v>
      </c>
      <c r="B275" s="9" t="s">
        <v>470</v>
      </c>
      <c r="C275" s="10" t="s">
        <v>623</v>
      </c>
      <c r="D275" s="9" t="str">
        <f>_xlfn.XLOOKUP(C:C,[1]Sheet1!$A:$A,[1]Sheet1!$B:$B)</f>
        <v>SERVICIOS JURÍDICOS</v>
      </c>
      <c r="E275" s="11" t="s">
        <v>471</v>
      </c>
      <c r="F275" s="12">
        <v>45287</v>
      </c>
      <c r="G275" s="12">
        <v>45273</v>
      </c>
      <c r="H275" s="9" t="s">
        <v>55</v>
      </c>
      <c r="I275" s="13">
        <v>9000</v>
      </c>
    </row>
    <row r="276" spans="1:9" x14ac:dyDescent="0.25">
      <c r="A276" s="9" t="s">
        <v>473</v>
      </c>
      <c r="B276" s="9" t="s">
        <v>474</v>
      </c>
      <c r="C276" s="10" t="s">
        <v>623</v>
      </c>
      <c r="D276" s="9" t="str">
        <f>_xlfn.XLOOKUP(C:C,[1]Sheet1!$A:$A,[1]Sheet1!$B:$B)</f>
        <v>SERVICIOS JURÍDICOS</v>
      </c>
      <c r="E276" s="11" t="s">
        <v>58</v>
      </c>
      <c r="F276" s="12">
        <v>45289</v>
      </c>
      <c r="G276" s="12">
        <v>45291</v>
      </c>
      <c r="H276" s="9" t="s">
        <v>55</v>
      </c>
      <c r="I276" s="13">
        <v>101700</v>
      </c>
    </row>
    <row r="277" spans="1:9" x14ac:dyDescent="0.25">
      <c r="A277" s="9" t="s">
        <v>475</v>
      </c>
      <c r="B277" s="9" t="s">
        <v>476</v>
      </c>
      <c r="C277" s="10" t="s">
        <v>688</v>
      </c>
      <c r="D277" s="9" t="str">
        <f>_xlfn.XLOOKUP(C:C,[1]Sheet1!$A:$A,[1]Sheet1!$B:$B)</f>
        <v>LIMPIEZA E HIGIENE</v>
      </c>
      <c r="E277" s="11" t="s">
        <v>127</v>
      </c>
      <c r="F277" s="12">
        <v>45288</v>
      </c>
      <c r="G277" s="12">
        <v>45284</v>
      </c>
      <c r="H277" s="9" t="s">
        <v>689</v>
      </c>
      <c r="I277" s="13">
        <v>76549.47</v>
      </c>
    </row>
    <row r="278" spans="1:9" x14ac:dyDescent="0.25">
      <c r="A278" s="9" t="s">
        <v>477</v>
      </c>
      <c r="B278" s="9" t="s">
        <v>478</v>
      </c>
      <c r="C278" s="10" t="s">
        <v>623</v>
      </c>
      <c r="D278" s="9" t="str">
        <f>_xlfn.XLOOKUP(C:C,[1]Sheet1!$A:$A,[1]Sheet1!$B:$B)</f>
        <v>SERVICIOS JURÍDICOS</v>
      </c>
      <c r="E278" s="11" t="s">
        <v>479</v>
      </c>
      <c r="F278" s="12">
        <v>45289</v>
      </c>
      <c r="G278" s="12">
        <v>45290</v>
      </c>
      <c r="H278" s="9" t="s">
        <v>55</v>
      </c>
      <c r="I278" s="13">
        <v>3600</v>
      </c>
    </row>
    <row r="279" spans="1:9" x14ac:dyDescent="0.25">
      <c r="A279" s="9" t="s">
        <v>480</v>
      </c>
      <c r="B279" s="9" t="s">
        <v>481</v>
      </c>
      <c r="C279" s="10" t="s">
        <v>677</v>
      </c>
      <c r="D279" s="9" t="str">
        <f>_xlfn.XLOOKUP(C:C,[1]Sheet1!$A:$A,[1]Sheet1!$B:$B)</f>
        <v>PUBLICIDAD Y PROPAGANDA</v>
      </c>
      <c r="E279" s="11" t="s">
        <v>482</v>
      </c>
      <c r="F279" s="12">
        <v>45117</v>
      </c>
      <c r="G279" s="12">
        <v>45120</v>
      </c>
      <c r="H279" s="9" t="s">
        <v>483</v>
      </c>
      <c r="I279" s="13">
        <v>169500</v>
      </c>
    </row>
    <row r="280" spans="1:9" ht="21" x14ac:dyDescent="0.25">
      <c r="A280" s="9" t="s">
        <v>484</v>
      </c>
      <c r="B280" s="9" t="s">
        <v>485</v>
      </c>
      <c r="C280" s="10" t="s">
        <v>690</v>
      </c>
      <c r="D280" s="9" t="str">
        <f>_xlfn.XLOOKUP(C:C,[1]Sheet1!$A:$A,[1]Sheet1!$B:$B)</f>
        <v>OTROS EQUIPOS</v>
      </c>
      <c r="E280" s="11" t="s">
        <v>381</v>
      </c>
      <c r="F280" s="12">
        <v>45286</v>
      </c>
      <c r="G280" s="12">
        <v>45245</v>
      </c>
      <c r="H280" s="9" t="s">
        <v>691</v>
      </c>
      <c r="I280" s="13">
        <v>182890.5</v>
      </c>
    </row>
    <row r="281" spans="1:9" ht="21" x14ac:dyDescent="0.25">
      <c r="A281" s="9" t="s">
        <v>486</v>
      </c>
      <c r="B281" s="9" t="s">
        <v>487</v>
      </c>
      <c r="C281" s="10" t="s">
        <v>619</v>
      </c>
      <c r="D281" s="9" t="str">
        <f>_xlfn.XLOOKUP(C:C,[1]Sheet1!$A:$A,[1]Sheet1!$B:$B)</f>
        <v>ALIMENTOS Y BEBIDAS PARA PERSONAS</v>
      </c>
      <c r="E281" s="11" t="s">
        <v>491</v>
      </c>
      <c r="F281" s="12">
        <v>45289</v>
      </c>
      <c r="G281" s="12">
        <v>45219</v>
      </c>
      <c r="H281" s="9" t="s">
        <v>577</v>
      </c>
      <c r="I281" s="13">
        <v>25650</v>
      </c>
    </row>
    <row r="282" spans="1:9" ht="21" x14ac:dyDescent="0.25">
      <c r="A282" s="9" t="s">
        <v>486</v>
      </c>
      <c r="B282" s="9" t="s">
        <v>487</v>
      </c>
      <c r="C282" s="10" t="s">
        <v>619</v>
      </c>
      <c r="D282" s="9" t="str">
        <f>_xlfn.XLOOKUP(C:C,[1]Sheet1!$A:$A,[1]Sheet1!$B:$B)</f>
        <v>ALIMENTOS Y BEBIDAS PARA PERSONAS</v>
      </c>
      <c r="E282" s="11" t="s">
        <v>490</v>
      </c>
      <c r="F282" s="12">
        <v>45288</v>
      </c>
      <c r="G282" s="12">
        <v>45214</v>
      </c>
      <c r="H282" s="9" t="s">
        <v>578</v>
      </c>
      <c r="I282" s="13">
        <v>25650</v>
      </c>
    </row>
    <row r="283" spans="1:9" ht="21" x14ac:dyDescent="0.25">
      <c r="A283" s="9" t="s">
        <v>486</v>
      </c>
      <c r="B283" s="9" t="s">
        <v>487</v>
      </c>
      <c r="C283" s="10" t="s">
        <v>619</v>
      </c>
      <c r="D283" s="9" t="str">
        <f>_xlfn.XLOOKUP(C:C,[1]Sheet1!$A:$A,[1]Sheet1!$B:$B)</f>
        <v>ALIMENTOS Y BEBIDAS PARA PERSONAS</v>
      </c>
      <c r="E283" s="11" t="s">
        <v>488</v>
      </c>
      <c r="F283" s="12">
        <v>45288</v>
      </c>
      <c r="G283" s="12">
        <v>45210</v>
      </c>
      <c r="H283" s="9" t="s">
        <v>489</v>
      </c>
      <c r="I283" s="13">
        <v>38475</v>
      </c>
    </row>
    <row r="284" spans="1:9" x14ac:dyDescent="0.25">
      <c r="A284" s="9" t="s">
        <v>492</v>
      </c>
      <c r="B284" s="9" t="s">
        <v>493</v>
      </c>
      <c r="C284" s="10" t="s">
        <v>655</v>
      </c>
      <c r="D284" s="9" t="str">
        <f>_xlfn.XLOOKUP(C:C,[1]Sheet1!$A:$A,[1]Sheet1!$B:$B)</f>
        <v>ACABADOS TEXTILES</v>
      </c>
      <c r="E284" s="11" t="s">
        <v>494</v>
      </c>
      <c r="F284" s="12">
        <v>45289</v>
      </c>
      <c r="G284" s="12">
        <v>45294</v>
      </c>
      <c r="H284" s="9" t="s">
        <v>495</v>
      </c>
      <c r="I284" s="13">
        <v>573362</v>
      </c>
    </row>
    <row r="285" spans="1:9" x14ac:dyDescent="0.25">
      <c r="A285" s="9" t="s">
        <v>496</v>
      </c>
      <c r="B285" s="9" t="s">
        <v>497</v>
      </c>
      <c r="C285" s="10" t="s">
        <v>640</v>
      </c>
      <c r="D285" s="9" t="str">
        <f>_xlfn.XLOOKUP(C:C,[1]Sheet1!$A:$A,[1]Sheet1!$B:$B)</f>
        <v>PRODUCTOS ELÉCTRICOS Y AFINES</v>
      </c>
      <c r="E285" s="11" t="s">
        <v>294</v>
      </c>
      <c r="F285" s="12">
        <v>45261</v>
      </c>
      <c r="G285" s="12">
        <v>45261</v>
      </c>
      <c r="H285" s="9" t="s">
        <v>55</v>
      </c>
      <c r="I285" s="13">
        <v>39497.339999999997</v>
      </c>
    </row>
    <row r="286" spans="1:9" ht="31.5" x14ac:dyDescent="0.25">
      <c r="A286" s="9" t="s">
        <v>498</v>
      </c>
      <c r="B286" s="9" t="s">
        <v>499</v>
      </c>
      <c r="C286" s="10" t="s">
        <v>613</v>
      </c>
      <c r="D286" s="9" t="str">
        <f>_xlfn.XLOOKUP(C:C,[1]Sheet1!$A:$A,[1]Sheet1!$B:$B)</f>
        <v>SERVICIOS DE MANTENIMIENTO, REPARACIÓN, DESMONTE E INSTALACI</v>
      </c>
      <c r="E286" s="11" t="s">
        <v>500</v>
      </c>
      <c r="F286" s="12">
        <v>45288</v>
      </c>
      <c r="G286" s="12">
        <v>45296</v>
      </c>
      <c r="H286" s="9" t="s">
        <v>501</v>
      </c>
      <c r="I286" s="13">
        <v>129409.86</v>
      </c>
    </row>
    <row r="287" spans="1:9" x14ac:dyDescent="0.25">
      <c r="A287" s="9" t="s">
        <v>502</v>
      </c>
      <c r="B287" s="9" t="s">
        <v>503</v>
      </c>
      <c r="C287" s="10" t="s">
        <v>634</v>
      </c>
      <c r="D287" s="9" t="str">
        <f>_xlfn.XLOOKUP(C:C,[1]Sheet1!$A:$A,[1]Sheet1!$B:$B)</f>
        <v>SERVICIOS DE CAPACITACIÓN</v>
      </c>
      <c r="E287" s="11" t="s">
        <v>504</v>
      </c>
      <c r="F287" s="12">
        <v>45289</v>
      </c>
      <c r="G287" s="12">
        <v>45302</v>
      </c>
      <c r="H287" s="9" t="s">
        <v>505</v>
      </c>
      <c r="I287" s="13">
        <v>817000</v>
      </c>
    </row>
    <row r="288" spans="1:9" ht="21" x14ac:dyDescent="0.25">
      <c r="A288" s="9" t="s">
        <v>506</v>
      </c>
      <c r="B288" s="9" t="s">
        <v>507</v>
      </c>
      <c r="C288" s="10" t="s">
        <v>687</v>
      </c>
      <c r="D288" s="9" t="str">
        <f>_xlfn.XLOOKUP(C:C,[1]Sheet1!$A:$A,[1]Sheet1!$B:$B)</f>
        <v>ESTUDIOS, INVESTIGACIONES Y ANÁLISIS DE FACTIBILIDAD</v>
      </c>
      <c r="E288" s="11" t="s">
        <v>510</v>
      </c>
      <c r="F288" s="12">
        <v>45289</v>
      </c>
      <c r="G288" s="12">
        <v>45288</v>
      </c>
      <c r="H288" s="9" t="s">
        <v>509</v>
      </c>
      <c r="I288" s="13">
        <v>33421</v>
      </c>
    </row>
    <row r="289" spans="1:9" ht="21" x14ac:dyDescent="0.25">
      <c r="A289" s="9" t="s">
        <v>506</v>
      </c>
      <c r="B289" s="9" t="s">
        <v>507</v>
      </c>
      <c r="C289" s="10" t="s">
        <v>687</v>
      </c>
      <c r="D289" s="9" t="str">
        <f>_xlfn.XLOOKUP(C:C,[1]Sheet1!$A:$A,[1]Sheet1!$B:$B)</f>
        <v>ESTUDIOS, INVESTIGACIONES Y ANÁLISIS DE FACTIBILIDAD</v>
      </c>
      <c r="E289" s="11" t="s">
        <v>508</v>
      </c>
      <c r="F289" s="12">
        <v>45289</v>
      </c>
      <c r="G289" s="12">
        <v>45259</v>
      </c>
      <c r="H289" s="9" t="s">
        <v>509</v>
      </c>
      <c r="I289" s="13">
        <v>113078.5</v>
      </c>
    </row>
    <row r="290" spans="1:9" ht="21" x14ac:dyDescent="0.25">
      <c r="A290" s="9" t="s">
        <v>511</v>
      </c>
      <c r="B290" s="9" t="s">
        <v>512</v>
      </c>
      <c r="C290" s="10" t="s">
        <v>667</v>
      </c>
      <c r="D290" s="9" t="str">
        <f>_xlfn.XLOOKUP(C:C,[1]Sheet1!$A:$A,[1]Sheet1!$B:$B)</f>
        <v>OTROS SERVICIOS TÉCNICOS PROFESIONALES</v>
      </c>
      <c r="E290" s="11" t="s">
        <v>513</v>
      </c>
      <c r="F290" s="12">
        <v>45288</v>
      </c>
      <c r="G290" s="12">
        <v>45287</v>
      </c>
      <c r="H290" s="9" t="s">
        <v>514</v>
      </c>
      <c r="I290" s="13">
        <v>116466.24000000001</v>
      </c>
    </row>
    <row r="291" spans="1:9" ht="31.5" x14ac:dyDescent="0.25">
      <c r="A291" s="9" t="s">
        <v>515</v>
      </c>
      <c r="B291" s="9" t="s">
        <v>516</v>
      </c>
      <c r="C291" s="10" t="s">
        <v>613</v>
      </c>
      <c r="D291" s="9" t="str">
        <f>_xlfn.XLOOKUP(C:C,[1]Sheet1!$A:$A,[1]Sheet1!$B:$B)</f>
        <v>SERVICIOS DE MANTENIMIENTO, REPARACIÓN, DESMONTE E INSTALACI</v>
      </c>
      <c r="E291" s="11" t="s">
        <v>308</v>
      </c>
      <c r="F291" s="12">
        <v>45289</v>
      </c>
      <c r="G291" s="12">
        <v>45235</v>
      </c>
      <c r="H291" s="9" t="s">
        <v>55</v>
      </c>
      <c r="I291" s="13">
        <v>466803</v>
      </c>
    </row>
    <row r="292" spans="1:9" ht="31.5" x14ac:dyDescent="0.25">
      <c r="A292" s="9" t="s">
        <v>515</v>
      </c>
      <c r="B292" s="9" t="s">
        <v>516</v>
      </c>
      <c r="C292" s="10" t="s">
        <v>613</v>
      </c>
      <c r="D292" s="9" t="str">
        <f>_xlfn.XLOOKUP(C:C,[1]Sheet1!$A:$A,[1]Sheet1!$B:$B)</f>
        <v>SERVICIOS DE MANTENIMIENTO, REPARACIÓN, DESMONTE E INSTALACI</v>
      </c>
      <c r="E292" s="11" t="s">
        <v>308</v>
      </c>
      <c r="F292" s="12">
        <v>45289</v>
      </c>
      <c r="G292" s="12">
        <v>45235</v>
      </c>
      <c r="H292" s="9" t="s">
        <v>55</v>
      </c>
      <c r="I292" s="13">
        <v>37064</v>
      </c>
    </row>
    <row r="293" spans="1:9" x14ac:dyDescent="0.25">
      <c r="A293" s="9" t="s">
        <v>517</v>
      </c>
      <c r="B293" s="9" t="s">
        <v>518</v>
      </c>
      <c r="C293" s="10" t="s">
        <v>640</v>
      </c>
      <c r="D293" s="9" t="str">
        <f>_xlfn.XLOOKUP(C:C,[1]Sheet1!$A:$A,[1]Sheet1!$B:$B)</f>
        <v>PRODUCTOS ELÉCTRICOS Y AFINES</v>
      </c>
      <c r="E293" s="11" t="s">
        <v>158</v>
      </c>
      <c r="F293" s="12">
        <v>45287</v>
      </c>
      <c r="G293" s="12">
        <v>45287</v>
      </c>
      <c r="H293" s="9" t="s">
        <v>55</v>
      </c>
      <c r="I293" s="13">
        <v>6045.5</v>
      </c>
    </row>
    <row r="294" spans="1:9" x14ac:dyDescent="0.25">
      <c r="A294" s="9" t="s">
        <v>517</v>
      </c>
      <c r="B294" s="9" t="s">
        <v>518</v>
      </c>
      <c r="C294" s="10" t="s">
        <v>640</v>
      </c>
      <c r="D294" s="9" t="str">
        <f>_xlfn.XLOOKUP(C:C,[1]Sheet1!$A:$A,[1]Sheet1!$B:$B)</f>
        <v>PRODUCTOS ELÉCTRICOS Y AFINES</v>
      </c>
      <c r="E294" s="11" t="s">
        <v>471</v>
      </c>
      <c r="F294" s="12">
        <v>45287</v>
      </c>
      <c r="G294" s="12">
        <v>45252</v>
      </c>
      <c r="H294" s="9" t="s">
        <v>524</v>
      </c>
      <c r="I294" s="13">
        <v>6441</v>
      </c>
    </row>
    <row r="295" spans="1:9" x14ac:dyDescent="0.25">
      <c r="A295" s="9" t="s">
        <v>517</v>
      </c>
      <c r="B295" s="9" t="s">
        <v>518</v>
      </c>
      <c r="C295" s="10" t="s">
        <v>640</v>
      </c>
      <c r="D295" s="9" t="str">
        <f>_xlfn.XLOOKUP(C:C,[1]Sheet1!$A:$A,[1]Sheet1!$B:$B)</f>
        <v>PRODUCTOS ELÉCTRICOS Y AFINES</v>
      </c>
      <c r="E295" s="11" t="s">
        <v>523</v>
      </c>
      <c r="F295" s="12">
        <v>45287</v>
      </c>
      <c r="G295" s="12">
        <v>45247</v>
      </c>
      <c r="H295" s="9" t="s">
        <v>55</v>
      </c>
      <c r="I295" s="13">
        <v>6441</v>
      </c>
    </row>
    <row r="296" spans="1:9" x14ac:dyDescent="0.25">
      <c r="A296" s="9" t="s">
        <v>517</v>
      </c>
      <c r="B296" s="9" t="s">
        <v>518</v>
      </c>
      <c r="C296" s="10" t="s">
        <v>640</v>
      </c>
      <c r="D296" s="9" t="str">
        <f>_xlfn.XLOOKUP(C:C,[1]Sheet1!$A:$A,[1]Sheet1!$B:$B)</f>
        <v>PRODUCTOS ELÉCTRICOS Y AFINES</v>
      </c>
      <c r="E296" s="11" t="s">
        <v>158</v>
      </c>
      <c r="F296" s="12">
        <v>45287</v>
      </c>
      <c r="G296" s="12">
        <v>45262</v>
      </c>
      <c r="H296" s="9" t="s">
        <v>524</v>
      </c>
      <c r="I296" s="13">
        <v>8701</v>
      </c>
    </row>
    <row r="297" spans="1:9" x14ac:dyDescent="0.25">
      <c r="A297" s="9" t="s">
        <v>517</v>
      </c>
      <c r="B297" s="9" t="s">
        <v>518</v>
      </c>
      <c r="C297" s="10" t="s">
        <v>640</v>
      </c>
      <c r="D297" s="9" t="str">
        <f>_xlfn.XLOOKUP(C:C,[1]Sheet1!$A:$A,[1]Sheet1!$B:$B)</f>
        <v>PRODUCTOS ELÉCTRICOS Y AFINES</v>
      </c>
      <c r="E297" s="11" t="s">
        <v>157</v>
      </c>
      <c r="F297" s="12">
        <v>45287</v>
      </c>
      <c r="G297" s="12">
        <v>45304</v>
      </c>
      <c r="H297" s="9" t="s">
        <v>55</v>
      </c>
      <c r="I297" s="13">
        <v>15142</v>
      </c>
    </row>
    <row r="298" spans="1:9" x14ac:dyDescent="0.25">
      <c r="A298" s="9" t="s">
        <v>517</v>
      </c>
      <c r="B298" s="9" t="s">
        <v>518</v>
      </c>
      <c r="C298" s="10" t="s">
        <v>640</v>
      </c>
      <c r="D298" s="9" t="str">
        <f>_xlfn.XLOOKUP(C:C,[1]Sheet1!$A:$A,[1]Sheet1!$B:$B)</f>
        <v>PRODUCTOS ELÉCTRICOS Y AFINES</v>
      </c>
      <c r="E298" s="11" t="s">
        <v>472</v>
      </c>
      <c r="F298" s="12">
        <v>45287</v>
      </c>
      <c r="G298" s="12">
        <v>45234</v>
      </c>
      <c r="H298" s="9" t="s">
        <v>55</v>
      </c>
      <c r="I298" s="13">
        <v>19097</v>
      </c>
    </row>
    <row r="299" spans="1:9" x14ac:dyDescent="0.25">
      <c r="A299" s="9" t="s">
        <v>517</v>
      </c>
      <c r="B299" s="9" t="s">
        <v>518</v>
      </c>
      <c r="C299" s="10" t="s">
        <v>640</v>
      </c>
      <c r="D299" s="9" t="str">
        <f>_xlfn.XLOOKUP(C:C,[1]Sheet1!$A:$A,[1]Sheet1!$B:$B)</f>
        <v>PRODUCTOS ELÉCTRICOS Y AFINES</v>
      </c>
      <c r="E299" s="11" t="s">
        <v>519</v>
      </c>
      <c r="F299" s="12">
        <v>45287</v>
      </c>
      <c r="G299" s="12">
        <v>45225</v>
      </c>
      <c r="H299" s="9" t="s">
        <v>520</v>
      </c>
      <c r="I299" s="13">
        <v>23447.5</v>
      </c>
    </row>
    <row r="300" spans="1:9" x14ac:dyDescent="0.25">
      <c r="A300" s="9" t="s">
        <v>517</v>
      </c>
      <c r="B300" s="9" t="s">
        <v>518</v>
      </c>
      <c r="C300" s="10" t="s">
        <v>640</v>
      </c>
      <c r="D300" s="9" t="str">
        <f>_xlfn.XLOOKUP(C:C,[1]Sheet1!$A:$A,[1]Sheet1!$B:$B)</f>
        <v>PRODUCTOS ELÉCTRICOS Y AFINES</v>
      </c>
      <c r="E300" s="11" t="s">
        <v>521</v>
      </c>
      <c r="F300" s="12">
        <v>45287</v>
      </c>
      <c r="G300" s="12">
        <v>45221</v>
      </c>
      <c r="H300" s="9" t="s">
        <v>522</v>
      </c>
      <c r="I300" s="13">
        <v>57460.5</v>
      </c>
    </row>
    <row r="301" spans="1:9" x14ac:dyDescent="0.25">
      <c r="A301" s="9" t="s">
        <v>525</v>
      </c>
      <c r="B301" s="9" t="s">
        <v>526</v>
      </c>
      <c r="C301" s="10" t="s">
        <v>616</v>
      </c>
      <c r="D301" s="9" t="str">
        <f>_xlfn.XLOOKUP(C:C,[1]Sheet1!$A:$A,[1]Sheet1!$B:$B)</f>
        <v>FLETES</v>
      </c>
      <c r="E301" s="11" t="s">
        <v>527</v>
      </c>
      <c r="F301" s="12">
        <v>45288</v>
      </c>
      <c r="G301" s="12">
        <v>45249</v>
      </c>
      <c r="H301" s="9" t="s">
        <v>579</v>
      </c>
      <c r="I301" s="13">
        <v>76000</v>
      </c>
    </row>
    <row r="302" spans="1:9" ht="21" x14ac:dyDescent="0.25">
      <c r="A302" s="9" t="s">
        <v>528</v>
      </c>
      <c r="B302" s="9" t="s">
        <v>529</v>
      </c>
      <c r="C302" s="10" t="s">
        <v>692</v>
      </c>
      <c r="D302" s="9" t="str">
        <f>_xlfn.XLOOKUP(C:C,[1]Sheet1!$A:$A,[1]Sheet1!$B:$B)</f>
        <v>PRODUCTOS Y ÚTILES DE DEFENSA Y SEGURIDAD</v>
      </c>
      <c r="E302" s="11" t="s">
        <v>530</v>
      </c>
      <c r="F302" s="12">
        <v>45289</v>
      </c>
      <c r="G302" s="12">
        <v>45297</v>
      </c>
      <c r="H302" s="9" t="s">
        <v>530</v>
      </c>
      <c r="I302" s="13">
        <v>3107.5</v>
      </c>
    </row>
    <row r="303" spans="1:9" x14ac:dyDescent="0.25">
      <c r="A303" s="9" t="s">
        <v>528</v>
      </c>
      <c r="B303" s="9" t="s">
        <v>529</v>
      </c>
      <c r="C303" s="10" t="s">
        <v>639</v>
      </c>
      <c r="D303" s="9" t="str">
        <f>_xlfn.XLOOKUP(C:C,[1]Sheet1!$A:$A,[1]Sheet1!$B:$B)</f>
        <v>ACCESORIOS DE METAL</v>
      </c>
      <c r="E303" s="11" t="s">
        <v>530</v>
      </c>
      <c r="F303" s="12">
        <v>45289</v>
      </c>
      <c r="G303" s="12">
        <v>45297</v>
      </c>
      <c r="H303" s="9" t="s">
        <v>530</v>
      </c>
      <c r="I303" s="13">
        <v>27076.887627118645</v>
      </c>
    </row>
    <row r="304" spans="1:9" x14ac:dyDescent="0.25">
      <c r="A304" s="9" t="s">
        <v>528</v>
      </c>
      <c r="B304" s="9" t="s">
        <v>529</v>
      </c>
      <c r="C304" s="10" t="s">
        <v>647</v>
      </c>
      <c r="D304" s="9" t="str">
        <f>_xlfn.XLOOKUP(C:C,[1]Sheet1!$A:$A,[1]Sheet1!$B:$B)</f>
        <v>PRODUCTOS Y ÚTILES DIVERSOS</v>
      </c>
      <c r="E304" s="11" t="s">
        <v>530</v>
      </c>
      <c r="F304" s="12">
        <v>45289</v>
      </c>
      <c r="G304" s="12">
        <v>45297</v>
      </c>
      <c r="H304" s="9" t="s">
        <v>530</v>
      </c>
      <c r="I304" s="13">
        <v>3971.0498305084748</v>
      </c>
    </row>
    <row r="305" spans="1:9" x14ac:dyDescent="0.25">
      <c r="A305" s="9" t="s">
        <v>531</v>
      </c>
      <c r="B305" s="9" t="s">
        <v>532</v>
      </c>
      <c r="C305" s="10" t="s">
        <v>640</v>
      </c>
      <c r="D305" s="9" t="str">
        <f>_xlfn.XLOOKUP(C:C,[1]Sheet1!$A:$A,[1]Sheet1!$B:$B)</f>
        <v>PRODUCTOS ELÉCTRICOS Y AFINES</v>
      </c>
      <c r="E305" s="11" t="s">
        <v>376</v>
      </c>
      <c r="F305" s="12">
        <v>45289</v>
      </c>
      <c r="G305" s="12">
        <v>45280</v>
      </c>
      <c r="H305" s="9" t="s">
        <v>55</v>
      </c>
      <c r="I305" s="13">
        <v>956215.04</v>
      </c>
    </row>
    <row r="306" spans="1:9" ht="21" x14ac:dyDescent="0.25">
      <c r="A306" s="9" t="s">
        <v>533</v>
      </c>
      <c r="B306" s="9" t="s">
        <v>534</v>
      </c>
      <c r="C306" s="10" t="s">
        <v>665</v>
      </c>
      <c r="D306" s="9" t="str">
        <f>_xlfn.XLOOKUP(C:C,[1]Sheet1!$A:$A,[1]Sheet1!$B:$B)</f>
        <v>BECAS NACIONALES</v>
      </c>
      <c r="E306" s="11" t="s">
        <v>535</v>
      </c>
      <c r="F306" s="12">
        <v>45260</v>
      </c>
      <c r="G306" s="12">
        <v>45256</v>
      </c>
      <c r="H306" s="9" t="s">
        <v>588</v>
      </c>
      <c r="I306" s="13">
        <v>4500</v>
      </c>
    </row>
    <row r="307" spans="1:9" x14ac:dyDescent="0.25">
      <c r="A307" s="9" t="s">
        <v>536</v>
      </c>
      <c r="B307" s="9" t="s">
        <v>537</v>
      </c>
      <c r="C307" s="10" t="s">
        <v>680</v>
      </c>
      <c r="D307" s="9" t="str">
        <f>_xlfn.XLOOKUP(C:C,[1]Sheet1!$A:$A,[1]Sheet1!$B:$B)</f>
        <v>ÚTILES DE COCINA Y COMEDOR</v>
      </c>
      <c r="E307" s="11" t="s">
        <v>538</v>
      </c>
      <c r="F307" s="12">
        <v>45289</v>
      </c>
      <c r="G307" s="12">
        <v>45301</v>
      </c>
      <c r="H307" s="9" t="s">
        <v>539</v>
      </c>
      <c r="I307" s="13">
        <v>559124</v>
      </c>
    </row>
    <row r="308" spans="1:9" ht="21" x14ac:dyDescent="0.25">
      <c r="A308" s="9" t="s">
        <v>540</v>
      </c>
      <c r="B308" s="9" t="s">
        <v>541</v>
      </c>
      <c r="C308" s="10" t="s">
        <v>619</v>
      </c>
      <c r="D308" s="9" t="str">
        <f>_xlfn.XLOOKUP(C:C,[1]Sheet1!$A:$A,[1]Sheet1!$B:$B)</f>
        <v>ALIMENTOS Y BEBIDAS PARA PERSONAS</v>
      </c>
      <c r="E308" s="11" t="s">
        <v>542</v>
      </c>
      <c r="F308" s="12">
        <v>45289</v>
      </c>
      <c r="G308" s="12">
        <v>45281</v>
      </c>
      <c r="H308" s="9" t="s">
        <v>146</v>
      </c>
      <c r="I308" s="13">
        <v>355200</v>
      </c>
    </row>
    <row r="309" spans="1:9" ht="21" x14ac:dyDescent="0.25">
      <c r="A309" s="9" t="s">
        <v>543</v>
      </c>
      <c r="B309" s="9" t="s">
        <v>544</v>
      </c>
      <c r="C309" s="10" t="s">
        <v>693</v>
      </c>
      <c r="D309" s="9" t="str">
        <f>_xlfn.XLOOKUP(C:C,[1]Sheet1!$A:$A,[1]Sheet1!$B:$B)</f>
        <v>ÚTILES DESTINADOS A ACTIVIDADES DEPORTIVAS Y RECREATIVAS</v>
      </c>
      <c r="E309" s="11" t="s">
        <v>545</v>
      </c>
      <c r="F309" s="12">
        <v>45289</v>
      </c>
      <c r="G309" s="12">
        <v>45276</v>
      </c>
      <c r="H309" s="9" t="s">
        <v>583</v>
      </c>
      <c r="I309" s="13">
        <v>197143.12</v>
      </c>
    </row>
    <row r="310" spans="1:9" ht="31.5" x14ac:dyDescent="0.25">
      <c r="A310" s="9" t="s">
        <v>546</v>
      </c>
      <c r="B310" s="9" t="s">
        <v>547</v>
      </c>
      <c r="C310" s="10" t="s">
        <v>694</v>
      </c>
      <c r="D310" s="9" t="str">
        <f>_xlfn.XLOOKUP(C:C,[1]Sheet1!$A:$A,[1]Sheet1!$B:$B)</f>
        <v>EQUIPO DE COMUNICACIÓN, TELECOMUNICACIONES Y SEÑALAMIENTO</v>
      </c>
      <c r="E310" s="11" t="s">
        <v>548</v>
      </c>
      <c r="F310" s="12">
        <v>45262</v>
      </c>
      <c r="G310" s="12">
        <v>45262</v>
      </c>
      <c r="H310" s="9" t="s">
        <v>610</v>
      </c>
      <c r="I310" s="13">
        <v>259600</v>
      </c>
    </row>
    <row r="311" spans="1:9" ht="21" x14ac:dyDescent="0.25">
      <c r="A311" s="9" t="s">
        <v>549</v>
      </c>
      <c r="B311" s="9" t="s">
        <v>550</v>
      </c>
      <c r="C311" s="10" t="s">
        <v>636</v>
      </c>
      <c r="D311" s="9" t="str">
        <f>_xlfn.XLOOKUP(C:C,[1]Sheet1!$A:$A,[1]Sheet1!$B:$B)</f>
        <v>LICENCIAS INFORMÁTICAS</v>
      </c>
      <c r="E311" s="11" t="s">
        <v>551</v>
      </c>
      <c r="F311" s="12">
        <v>45289</v>
      </c>
      <c r="G311" s="12">
        <v>45297</v>
      </c>
      <c r="H311" s="9" t="s">
        <v>552</v>
      </c>
      <c r="I311" s="13">
        <v>1004941.11</v>
      </c>
    </row>
    <row r="312" spans="1:9" ht="21" x14ac:dyDescent="0.25">
      <c r="A312" s="9" t="s">
        <v>553</v>
      </c>
      <c r="B312" s="9" t="s">
        <v>554</v>
      </c>
      <c r="C312" s="10" t="s">
        <v>637</v>
      </c>
      <c r="D312" s="9" t="str">
        <f>_xlfn.XLOOKUP(C:C,[1]Sheet1!$A:$A,[1]Sheet1!$B:$B)</f>
        <v>MANTENIMIENTO Y REPARACIÓN DE EQUIPOS DE TRASPORTE, TRACCIÓN</v>
      </c>
      <c r="E312" s="11" t="s">
        <v>555</v>
      </c>
      <c r="F312" s="12">
        <v>45286</v>
      </c>
      <c r="G312" s="12">
        <v>45281</v>
      </c>
      <c r="H312" s="9" t="s">
        <v>265</v>
      </c>
      <c r="I312" s="13">
        <v>184844.27</v>
      </c>
    </row>
    <row r="313" spans="1:9" ht="21" x14ac:dyDescent="0.25">
      <c r="A313" s="9" t="s">
        <v>556</v>
      </c>
      <c r="B313" s="9" t="s">
        <v>557</v>
      </c>
      <c r="C313" s="10" t="s">
        <v>666</v>
      </c>
      <c r="D313" s="9" t="str">
        <f>_xlfn.XLOOKUP(C:C,[1]Sheet1!$A:$A,[1]Sheet1!$B:$B)</f>
        <v>MUEBLES DE OFICINA Y ESTANTERÍA</v>
      </c>
      <c r="E313" s="11" t="s">
        <v>558</v>
      </c>
      <c r="F313" s="12">
        <v>45289</v>
      </c>
      <c r="G313" s="12">
        <v>45296</v>
      </c>
      <c r="H313" s="9" t="s">
        <v>608</v>
      </c>
      <c r="I313" s="13">
        <v>322469.90999999997</v>
      </c>
    </row>
    <row r="314" spans="1:9" x14ac:dyDescent="0.25">
      <c r="A314" s="9" t="s">
        <v>559</v>
      </c>
      <c r="B314" s="9" t="s">
        <v>560</v>
      </c>
      <c r="C314" s="10" t="s">
        <v>695</v>
      </c>
      <c r="D314" s="9" t="str">
        <f>_xlfn.XLOOKUP(C:C,[1]Sheet1!$A:$A,[1]Sheet1!$B:$B)</f>
        <v>ACTUACIONES ARTÍTICAS</v>
      </c>
      <c r="E314" s="11" t="s">
        <v>561</v>
      </c>
      <c r="F314" s="12">
        <v>45289</v>
      </c>
      <c r="G314" s="12">
        <v>45303</v>
      </c>
      <c r="H314" s="9" t="s">
        <v>562</v>
      </c>
      <c r="I314" s="13">
        <v>34432</v>
      </c>
    </row>
    <row r="315" spans="1:9" ht="21" x14ac:dyDescent="0.25">
      <c r="A315" s="9" t="s">
        <v>563</v>
      </c>
      <c r="B315" s="9" t="s">
        <v>564</v>
      </c>
      <c r="C315" s="10" t="s">
        <v>687</v>
      </c>
      <c r="D315" s="9" t="str">
        <f>_xlfn.XLOOKUP(C:C,[1]Sheet1!$A:$A,[1]Sheet1!$B:$B)</f>
        <v>ESTUDIOS, INVESTIGACIONES Y ANÁLISIS DE FACTIBILIDAD</v>
      </c>
      <c r="E315" s="11" t="s">
        <v>337</v>
      </c>
      <c r="F315" s="12">
        <v>45289</v>
      </c>
      <c r="G315" s="12">
        <v>45295</v>
      </c>
      <c r="H315" s="9" t="s">
        <v>338</v>
      </c>
      <c r="I315" s="13">
        <v>196953.35</v>
      </c>
    </row>
    <row r="316" spans="1:9" ht="21" x14ac:dyDescent="0.25">
      <c r="A316" s="9" t="s">
        <v>563</v>
      </c>
      <c r="B316" s="9" t="s">
        <v>564</v>
      </c>
      <c r="C316" s="10" t="s">
        <v>687</v>
      </c>
      <c r="D316" s="9" t="str">
        <f>_xlfn.XLOOKUP(C:C,[1]Sheet1!$A:$A,[1]Sheet1!$B:$B)</f>
        <v>ESTUDIOS, INVESTIGACIONES Y ANÁLISIS DE FACTIBILIDAD</v>
      </c>
      <c r="E316" s="11" t="s">
        <v>565</v>
      </c>
      <c r="F316" s="12">
        <v>45278</v>
      </c>
      <c r="G316" s="12">
        <v>45297</v>
      </c>
      <c r="H316" s="9" t="s">
        <v>566</v>
      </c>
      <c r="I316" s="13">
        <v>201654.15</v>
      </c>
    </row>
    <row r="317" spans="1:9" ht="21" x14ac:dyDescent="0.25">
      <c r="A317" s="9" t="s">
        <v>567</v>
      </c>
      <c r="B317" s="9" t="s">
        <v>568</v>
      </c>
      <c r="C317" s="10" t="s">
        <v>696</v>
      </c>
      <c r="D317" s="9" t="str">
        <f>_xlfn.XLOOKUP(C:C,[1]Sheet1!$A:$A,[1]Sheet1!$B:$B)</f>
        <v>PRODUCTOS DE ARTE GRÁFICAS</v>
      </c>
      <c r="E317" s="11" t="s">
        <v>461</v>
      </c>
      <c r="F317" s="12">
        <v>45289</v>
      </c>
      <c r="G317" s="12">
        <v>45301</v>
      </c>
      <c r="H317" s="9" t="s">
        <v>586</v>
      </c>
      <c r="I317" s="13">
        <v>139668</v>
      </c>
    </row>
    <row r="318" spans="1:9" ht="21" x14ac:dyDescent="0.25">
      <c r="A318" s="9" t="s">
        <v>569</v>
      </c>
      <c r="B318" s="9" t="s">
        <v>570</v>
      </c>
      <c r="C318" s="10" t="s">
        <v>697</v>
      </c>
      <c r="D318" s="9" t="str">
        <f>_xlfn.XLOOKUP(C:C,[1]Sheet1!$A:$A,[1]Sheet1!$B:$B)</f>
        <v>PROGRAMAS DE INFORMÁTICA</v>
      </c>
      <c r="E318" s="11" t="s">
        <v>571</v>
      </c>
      <c r="F318" s="12">
        <v>45288</v>
      </c>
      <c r="G318" s="12">
        <v>45284</v>
      </c>
      <c r="H318" s="9" t="s">
        <v>590</v>
      </c>
      <c r="I318" s="13">
        <v>1089205.48</v>
      </c>
    </row>
    <row r="319" spans="1:9" ht="21" x14ac:dyDescent="0.25">
      <c r="A319" s="9" t="s">
        <v>569</v>
      </c>
      <c r="B319" s="9" t="s">
        <v>570</v>
      </c>
      <c r="C319" s="10" t="s">
        <v>697</v>
      </c>
      <c r="D319" s="9" t="str">
        <f>_xlfn.XLOOKUP(C:C,[1]Sheet1!$A:$A,[1]Sheet1!$B:$B)</f>
        <v>PROGRAMAS DE INFORMÁTICA</v>
      </c>
      <c r="E319" s="11" t="s">
        <v>572</v>
      </c>
      <c r="F319" s="12">
        <v>45288</v>
      </c>
      <c r="G319" s="12">
        <v>45284</v>
      </c>
      <c r="H319" s="9" t="s">
        <v>591</v>
      </c>
      <c r="I319" s="13">
        <v>1089205.48</v>
      </c>
    </row>
    <row r="320" spans="1:9" x14ac:dyDescent="0.25">
      <c r="A320" s="9" t="s">
        <v>569</v>
      </c>
      <c r="B320" s="9" t="s">
        <v>570</v>
      </c>
      <c r="C320" s="10" t="s">
        <v>697</v>
      </c>
      <c r="D320" s="9" t="str">
        <f>_xlfn.XLOOKUP(C:C,[1]Sheet1!$A:$A,[1]Sheet1!$B:$B)</f>
        <v>PROGRAMAS DE INFORMÁTICA</v>
      </c>
      <c r="E320" s="11" t="s">
        <v>573</v>
      </c>
      <c r="F320" s="12">
        <v>45288</v>
      </c>
      <c r="G320" s="12">
        <v>45284</v>
      </c>
      <c r="H320" s="9" t="s">
        <v>589</v>
      </c>
      <c r="I320" s="13">
        <v>3267616.46</v>
      </c>
    </row>
    <row r="322" spans="8:9" x14ac:dyDescent="0.25">
      <c r="H322" s="1" t="s">
        <v>575</v>
      </c>
      <c r="I322" s="2">
        <f>SUM(I6:I321)</f>
        <v>72767645.719237283</v>
      </c>
    </row>
  </sheetData>
  <autoFilter ref="A5:I320" xr:uid="{D9CD2C70-293A-490E-B877-27AAA9B7FB01}"/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21010201</vt:lpstr>
      <vt:lpstr>'21010201'!Títulos_a_imprimir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Darlenis Alejandra Encarnacion De La Cruz</dc:creator>
  <cp:lastModifiedBy>Darlenis Alejandra Encarnacion De La Cruz</cp:lastModifiedBy>
  <cp:lastPrinted>2024-03-13T22:07:38Z</cp:lastPrinted>
  <dcterms:created xsi:type="dcterms:W3CDTF">2024-01-15T20:20:13Z</dcterms:created>
  <dcterms:modified xsi:type="dcterms:W3CDTF">2024-03-13T22:08:09Z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